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255" windowWidth="28830" windowHeight="6300" firstSheet="7" activeTab="16"/>
  </bookViews>
  <sheets>
    <sheet name="Northland" sheetId="1" r:id="rId1"/>
    <sheet name="Auckland" sheetId="4" r:id="rId2"/>
    <sheet name="Waikato" sheetId="6" r:id="rId3"/>
    <sheet name="Bay of Plenty" sheetId="5" r:id="rId4"/>
    <sheet name="Gisborne" sheetId="7" r:id="rId5"/>
    <sheet name="Hawke's Bay" sheetId="15" r:id="rId6"/>
    <sheet name="Taranaki" sheetId="8" r:id="rId7"/>
    <sheet name="Manawatu &amp; Wanganui" sheetId="10" r:id="rId8"/>
    <sheet name="Wellington" sheetId="9" r:id="rId9"/>
    <sheet name="Nelson" sheetId="16" r:id="rId10"/>
    <sheet name="Tasman" sheetId="17" r:id="rId11"/>
    <sheet name="Marlborough" sheetId="18" r:id="rId12"/>
    <sheet name="W Coast" sheetId="11" r:id="rId13"/>
    <sheet name="Canterbury" sheetId="19" r:id="rId14"/>
    <sheet name="Otago" sheetId="20" r:id="rId15"/>
    <sheet name="Southland" sheetId="21" r:id="rId16"/>
    <sheet name="New Zealand" sheetId="14" r:id="rId17"/>
  </sheets>
  <calcPr calcId="145621"/>
</workbook>
</file>

<file path=xl/calcChain.xml><?xml version="1.0" encoding="utf-8"?>
<calcChain xmlns="http://schemas.openxmlformats.org/spreadsheetml/2006/main">
  <c r="F34" i="21" l="1"/>
  <c r="E35" i="21"/>
  <c r="C35" i="21"/>
  <c r="B35" i="21"/>
  <c r="F1" i="21"/>
  <c r="C2" i="21"/>
  <c r="D2" i="21"/>
  <c r="D35" i="21" s="1"/>
  <c r="E2" i="21"/>
  <c r="B2" i="21"/>
  <c r="F34" i="20" l="1"/>
  <c r="C35" i="20"/>
  <c r="E35" i="20"/>
  <c r="B35" i="20"/>
  <c r="F1" i="20"/>
  <c r="C2" i="20"/>
  <c r="D2" i="20"/>
  <c r="D35" i="20" s="1"/>
  <c r="E2" i="20"/>
  <c r="B2" i="20"/>
  <c r="F34" i="19" l="1"/>
  <c r="C35" i="19"/>
  <c r="E35" i="19"/>
  <c r="B35" i="19"/>
  <c r="F1" i="19"/>
  <c r="C2" i="19"/>
  <c r="D2" i="19"/>
  <c r="D35" i="19" s="1"/>
  <c r="E2" i="19"/>
  <c r="B2" i="19"/>
  <c r="F34" i="11" l="1"/>
  <c r="C35" i="11"/>
  <c r="E35" i="11"/>
  <c r="B35" i="11"/>
  <c r="F1" i="11"/>
  <c r="C2" i="11"/>
  <c r="D2" i="11"/>
  <c r="D35" i="11" s="1"/>
  <c r="E2" i="11"/>
  <c r="B2" i="11"/>
  <c r="F34" i="18" l="1"/>
  <c r="C35" i="18"/>
  <c r="E35" i="18"/>
  <c r="B35" i="18"/>
  <c r="F1" i="18"/>
  <c r="C2" i="18"/>
  <c r="D2" i="18"/>
  <c r="D35" i="18" s="1"/>
  <c r="E2" i="18"/>
  <c r="B2" i="18"/>
  <c r="F34" i="17" l="1"/>
  <c r="C35" i="17"/>
  <c r="E35" i="17"/>
  <c r="B35" i="17"/>
  <c r="F1" i="17"/>
  <c r="C2" i="17"/>
  <c r="D2" i="17"/>
  <c r="D35" i="17" s="1"/>
  <c r="E2" i="17"/>
  <c r="B2" i="17"/>
  <c r="F34" i="16" l="1"/>
  <c r="C35" i="16"/>
  <c r="E35" i="16"/>
  <c r="B35" i="16"/>
  <c r="C2" i="16"/>
  <c r="D2" i="16"/>
  <c r="D35" i="16" s="1"/>
  <c r="E2" i="16"/>
  <c r="F1" i="16"/>
  <c r="B2" i="16"/>
  <c r="F34" i="9" l="1"/>
  <c r="C35" i="9"/>
  <c r="E35" i="9"/>
  <c r="B35" i="9"/>
  <c r="F1" i="9"/>
  <c r="C2" i="9"/>
  <c r="D2" i="9"/>
  <c r="D35" i="9" s="1"/>
  <c r="E2" i="9"/>
  <c r="B2" i="9"/>
  <c r="F34" i="10" l="1"/>
  <c r="C35" i="10"/>
  <c r="E35" i="10"/>
  <c r="B35" i="10"/>
  <c r="F1" i="10"/>
  <c r="C2" i="10"/>
  <c r="D2" i="10"/>
  <c r="D35" i="10" s="1"/>
  <c r="E2" i="10"/>
  <c r="B2" i="10"/>
  <c r="F34" i="8" l="1"/>
  <c r="C35" i="8"/>
  <c r="E35" i="8"/>
  <c r="B35" i="8"/>
  <c r="F1" i="8"/>
  <c r="C2" i="8"/>
  <c r="D2" i="8"/>
  <c r="D35" i="8" s="1"/>
  <c r="E2" i="8"/>
  <c r="B2" i="8"/>
  <c r="F34" i="15" l="1"/>
  <c r="C35" i="15"/>
  <c r="E35" i="15"/>
  <c r="B35" i="15"/>
  <c r="F1" i="15"/>
  <c r="C2" i="15"/>
  <c r="D2" i="15"/>
  <c r="D35" i="15" s="1"/>
  <c r="E2" i="15"/>
  <c r="B2" i="15"/>
  <c r="F34" i="7" l="1"/>
  <c r="C35" i="7"/>
  <c r="E35" i="7"/>
  <c r="B35" i="7"/>
  <c r="F1" i="7"/>
  <c r="C2" i="7"/>
  <c r="D2" i="7"/>
  <c r="D35" i="7" s="1"/>
  <c r="E2" i="7"/>
  <c r="B2" i="7"/>
  <c r="F34" i="5"/>
  <c r="C35" i="5"/>
  <c r="D35" i="5"/>
  <c r="E35" i="5"/>
  <c r="B35" i="5"/>
  <c r="C35" i="6"/>
  <c r="D35" i="6"/>
  <c r="E35" i="6"/>
  <c r="B35" i="6"/>
  <c r="F34" i="6"/>
  <c r="F34" i="4" l="1"/>
  <c r="C35" i="4"/>
  <c r="D35" i="4"/>
  <c r="E35" i="4"/>
  <c r="B35" i="4"/>
  <c r="E35" i="1" l="1"/>
  <c r="D35" i="1"/>
  <c r="C35" i="1"/>
  <c r="B35" i="1"/>
  <c r="F34" i="14"/>
  <c r="D35" i="14"/>
  <c r="E35" i="14"/>
  <c r="C35" i="14"/>
  <c r="B35" i="14"/>
  <c r="B133" i="15" l="1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G3" i="15"/>
  <c r="E31" i="14"/>
  <c r="D31" i="14"/>
  <c r="C31" i="14"/>
  <c r="B31" i="14"/>
  <c r="G31" i="14" s="1"/>
  <c r="G30" i="14"/>
  <c r="F30" i="14"/>
  <c r="G29" i="14"/>
  <c r="F29" i="14"/>
  <c r="G28" i="14"/>
  <c r="F28" i="14"/>
  <c r="G27" i="14"/>
  <c r="F27" i="14"/>
  <c r="G26" i="14"/>
  <c r="F26" i="14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G18" i="14"/>
  <c r="F18" i="14"/>
  <c r="G17" i="14"/>
  <c r="F17" i="14"/>
  <c r="G16" i="14"/>
  <c r="F16" i="14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G6" i="14"/>
  <c r="F6" i="14"/>
  <c r="G5" i="14"/>
  <c r="F5" i="14"/>
  <c r="G4" i="14"/>
  <c r="F4" i="14"/>
  <c r="G3" i="14"/>
  <c r="F3" i="14"/>
  <c r="E133" i="14"/>
  <c r="F133" i="14" s="1"/>
  <c r="D133" i="14"/>
  <c r="C133" i="14"/>
  <c r="B133" i="14"/>
  <c r="G132" i="14"/>
  <c r="F132" i="14"/>
  <c r="G131" i="14"/>
  <c r="F131" i="14"/>
  <c r="G130" i="14"/>
  <c r="F130" i="14"/>
  <c r="G129" i="14"/>
  <c r="F129" i="14"/>
  <c r="G128" i="14"/>
  <c r="F128" i="14"/>
  <c r="G127" i="14"/>
  <c r="F127" i="14"/>
  <c r="G126" i="14"/>
  <c r="F126" i="14"/>
  <c r="G125" i="14"/>
  <c r="F125" i="14"/>
  <c r="G124" i="14"/>
  <c r="F124" i="14"/>
  <c r="G123" i="14"/>
  <c r="F123" i="14"/>
  <c r="G122" i="14"/>
  <c r="F122" i="14"/>
  <c r="G121" i="14"/>
  <c r="F121" i="14"/>
  <c r="G120" i="14"/>
  <c r="F120" i="14"/>
  <c r="G119" i="14"/>
  <c r="F119" i="14"/>
  <c r="G118" i="14"/>
  <c r="F118" i="14"/>
  <c r="G117" i="14"/>
  <c r="F117" i="14"/>
  <c r="G116" i="14"/>
  <c r="F116" i="14"/>
  <c r="G115" i="14"/>
  <c r="F115" i="14"/>
  <c r="G114" i="14"/>
  <c r="F114" i="14"/>
  <c r="G113" i="14"/>
  <c r="F113" i="14"/>
  <c r="G112" i="14"/>
  <c r="F112" i="14"/>
  <c r="G111" i="14"/>
  <c r="F111" i="14"/>
  <c r="G110" i="14"/>
  <c r="F110" i="14"/>
  <c r="G109" i="14"/>
  <c r="F109" i="14"/>
  <c r="G108" i="14"/>
  <c r="F108" i="14"/>
  <c r="G107" i="14"/>
  <c r="F107" i="14"/>
  <c r="G106" i="14"/>
  <c r="F106" i="14"/>
  <c r="G105" i="14"/>
  <c r="F105" i="14"/>
  <c r="G104" i="14"/>
  <c r="F104" i="14"/>
  <c r="G103" i="14"/>
  <c r="F103" i="14"/>
  <c r="G102" i="14"/>
  <c r="F102" i="14"/>
  <c r="G101" i="14"/>
  <c r="F101" i="14"/>
  <c r="G100" i="14"/>
  <c r="F100" i="14"/>
  <c r="G99" i="14"/>
  <c r="F99" i="14"/>
  <c r="G98" i="14"/>
  <c r="F98" i="14"/>
  <c r="G97" i="14"/>
  <c r="F97" i="14"/>
  <c r="G96" i="14"/>
  <c r="F96" i="14"/>
  <c r="G95" i="14"/>
  <c r="F95" i="14"/>
  <c r="G94" i="14"/>
  <c r="F94" i="14"/>
  <c r="G93" i="14"/>
  <c r="F93" i="14"/>
  <c r="G92" i="14"/>
  <c r="F92" i="14"/>
  <c r="G91" i="14"/>
  <c r="F91" i="14"/>
  <c r="G90" i="14"/>
  <c r="F90" i="14"/>
  <c r="G89" i="14"/>
  <c r="F89" i="14"/>
  <c r="G88" i="14"/>
  <c r="F88" i="14"/>
  <c r="G87" i="14"/>
  <c r="F87" i="14"/>
  <c r="G86" i="14"/>
  <c r="F86" i="14"/>
  <c r="G85" i="14"/>
  <c r="F85" i="14"/>
  <c r="G84" i="14"/>
  <c r="F84" i="14"/>
  <c r="G83" i="14"/>
  <c r="F83" i="14"/>
  <c r="G82" i="14"/>
  <c r="F82" i="14"/>
  <c r="G81" i="14"/>
  <c r="F81" i="14"/>
  <c r="G80" i="14"/>
  <c r="F80" i="14"/>
  <c r="G79" i="14"/>
  <c r="F79" i="14"/>
  <c r="G78" i="14"/>
  <c r="F78" i="14"/>
  <c r="G77" i="14"/>
  <c r="F77" i="14"/>
  <c r="G76" i="14"/>
  <c r="F76" i="14"/>
  <c r="G75" i="14"/>
  <c r="F75" i="14"/>
  <c r="G74" i="14"/>
  <c r="F74" i="14"/>
  <c r="G73" i="14"/>
  <c r="F73" i="14"/>
  <c r="G72" i="14"/>
  <c r="F72" i="14"/>
  <c r="G71" i="14"/>
  <c r="F71" i="14"/>
  <c r="G70" i="14"/>
  <c r="F70" i="14"/>
  <c r="G69" i="14"/>
  <c r="F69" i="14"/>
  <c r="G68" i="14"/>
  <c r="F68" i="14"/>
  <c r="G67" i="14"/>
  <c r="F67" i="14"/>
  <c r="G66" i="14"/>
  <c r="F66" i="14"/>
  <c r="G65" i="14"/>
  <c r="F65" i="14"/>
  <c r="G64" i="14"/>
  <c r="F64" i="14"/>
  <c r="G63" i="14"/>
  <c r="F63" i="14"/>
  <c r="G62" i="14"/>
  <c r="F62" i="14"/>
  <c r="G61" i="14"/>
  <c r="F61" i="14"/>
  <c r="G60" i="14"/>
  <c r="F60" i="14"/>
  <c r="G59" i="14"/>
  <c r="F59" i="14"/>
  <c r="G58" i="14"/>
  <c r="F58" i="14"/>
  <c r="G57" i="14"/>
  <c r="F57" i="14"/>
  <c r="G56" i="14"/>
  <c r="F56" i="14"/>
  <c r="G55" i="14"/>
  <c r="F55" i="14"/>
  <c r="G54" i="14"/>
  <c r="F54" i="14"/>
  <c r="G53" i="14"/>
  <c r="F53" i="14"/>
  <c r="G52" i="14"/>
  <c r="F52" i="14"/>
  <c r="G51" i="14"/>
  <c r="F51" i="14"/>
  <c r="G50" i="14"/>
  <c r="F50" i="14"/>
  <c r="G49" i="14"/>
  <c r="F49" i="14"/>
  <c r="G48" i="14"/>
  <c r="F48" i="14"/>
  <c r="G47" i="14"/>
  <c r="F47" i="14"/>
  <c r="G46" i="14"/>
  <c r="F46" i="14"/>
  <c r="G45" i="14"/>
  <c r="F45" i="14"/>
  <c r="G44" i="14"/>
  <c r="F44" i="14"/>
  <c r="G43" i="14"/>
  <c r="F43" i="14"/>
  <c r="G42" i="14"/>
  <c r="F42" i="14"/>
  <c r="G41" i="14"/>
  <c r="F41" i="14"/>
  <c r="G40" i="14"/>
  <c r="F40" i="14"/>
  <c r="G39" i="14"/>
  <c r="F39" i="14"/>
  <c r="G38" i="14"/>
  <c r="F38" i="14"/>
  <c r="G37" i="14"/>
  <c r="F37" i="14"/>
  <c r="G36" i="14"/>
  <c r="F36" i="14"/>
  <c r="E31" i="1"/>
  <c r="D31" i="1"/>
  <c r="C31" i="1"/>
  <c r="B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E133" i="1"/>
  <c r="D133" i="1"/>
  <c r="C133" i="1"/>
  <c r="B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A34" i="14"/>
  <c r="A34" i="11"/>
  <c r="A34" i="18"/>
  <c r="A34" i="17"/>
  <c r="A34" i="16"/>
  <c r="A34" i="9"/>
  <c r="A34" i="10"/>
  <c r="A34" i="8"/>
  <c r="A34" i="7"/>
  <c r="A34" i="15"/>
  <c r="A34" i="5"/>
  <c r="A34" i="6"/>
  <c r="A34" i="4"/>
  <c r="A34" i="1"/>
  <c r="A34" i="21"/>
  <c r="E31" i="21"/>
  <c r="D31" i="21"/>
  <c r="C31" i="21"/>
  <c r="B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3" i="21"/>
  <c r="F3" i="21"/>
  <c r="A34" i="20"/>
  <c r="E31" i="20"/>
  <c r="D31" i="20"/>
  <c r="C31" i="20"/>
  <c r="B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0"/>
  <c r="F3" i="20"/>
  <c r="A34" i="19"/>
  <c r="E31" i="19"/>
  <c r="D31" i="19"/>
  <c r="C31" i="19"/>
  <c r="B31" i="19"/>
  <c r="G30" i="19"/>
  <c r="F30" i="19"/>
  <c r="G29" i="19"/>
  <c r="F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5" i="19"/>
  <c r="F5" i="19"/>
  <c r="G4" i="19"/>
  <c r="F4" i="19"/>
  <c r="G3" i="19"/>
  <c r="F3" i="19"/>
  <c r="E133" i="18"/>
  <c r="D133" i="18"/>
  <c r="C133" i="18"/>
  <c r="B133" i="18"/>
  <c r="G132" i="18"/>
  <c r="F132" i="18"/>
  <c r="G131" i="18"/>
  <c r="F131" i="18"/>
  <c r="G130" i="18"/>
  <c r="F130" i="18"/>
  <c r="G129" i="18"/>
  <c r="F129" i="18"/>
  <c r="G128" i="18"/>
  <c r="F128" i="18"/>
  <c r="G127" i="18"/>
  <c r="F127" i="18"/>
  <c r="G126" i="18"/>
  <c r="F126" i="18"/>
  <c r="G125" i="18"/>
  <c r="F125" i="18"/>
  <c r="G124" i="18"/>
  <c r="F124" i="18"/>
  <c r="G123" i="18"/>
  <c r="F123" i="18"/>
  <c r="G122" i="18"/>
  <c r="F122" i="18"/>
  <c r="G121" i="18"/>
  <c r="F121" i="18"/>
  <c r="G120" i="18"/>
  <c r="F120" i="18"/>
  <c r="G119" i="18"/>
  <c r="F119" i="18"/>
  <c r="G118" i="18"/>
  <c r="F118" i="18"/>
  <c r="G117" i="18"/>
  <c r="F117" i="18"/>
  <c r="G116" i="18"/>
  <c r="F116" i="18"/>
  <c r="G115" i="18"/>
  <c r="F115" i="18"/>
  <c r="G114" i="18"/>
  <c r="F114" i="18"/>
  <c r="G113" i="18"/>
  <c r="F113" i="18"/>
  <c r="G112" i="18"/>
  <c r="F112" i="18"/>
  <c r="G111" i="18"/>
  <c r="F111" i="18"/>
  <c r="G110" i="18"/>
  <c r="F110" i="18"/>
  <c r="G109" i="18"/>
  <c r="F109" i="18"/>
  <c r="G108" i="18"/>
  <c r="F108" i="18"/>
  <c r="G107" i="18"/>
  <c r="F107" i="18"/>
  <c r="G106" i="18"/>
  <c r="F106" i="18"/>
  <c r="G105" i="18"/>
  <c r="F105" i="18"/>
  <c r="G104" i="18"/>
  <c r="F104" i="18"/>
  <c r="G103" i="18"/>
  <c r="F103" i="18"/>
  <c r="G102" i="18"/>
  <c r="F102" i="18"/>
  <c r="G101" i="18"/>
  <c r="F101" i="18"/>
  <c r="G100" i="18"/>
  <c r="F100" i="18"/>
  <c r="G99" i="18"/>
  <c r="F99" i="18"/>
  <c r="G98" i="18"/>
  <c r="F98" i="18"/>
  <c r="G97" i="18"/>
  <c r="F97" i="18"/>
  <c r="G96" i="18"/>
  <c r="F96" i="18"/>
  <c r="G95" i="18"/>
  <c r="F95" i="18"/>
  <c r="G94" i="18"/>
  <c r="F94" i="18"/>
  <c r="G93" i="18"/>
  <c r="F93" i="18"/>
  <c r="G92" i="18"/>
  <c r="F92" i="18"/>
  <c r="G91" i="18"/>
  <c r="F91" i="18"/>
  <c r="G90" i="18"/>
  <c r="F90" i="18"/>
  <c r="G89" i="18"/>
  <c r="F89" i="18"/>
  <c r="G88" i="18"/>
  <c r="F88" i="18"/>
  <c r="G87" i="18"/>
  <c r="F87" i="18"/>
  <c r="G86" i="18"/>
  <c r="F86" i="18"/>
  <c r="G85" i="18"/>
  <c r="F85" i="18"/>
  <c r="G84" i="18"/>
  <c r="F84" i="18"/>
  <c r="G83" i="18"/>
  <c r="F83" i="18"/>
  <c r="G82" i="18"/>
  <c r="F82" i="18"/>
  <c r="G81" i="18"/>
  <c r="F81" i="18"/>
  <c r="G80" i="18"/>
  <c r="F80" i="18"/>
  <c r="G79" i="18"/>
  <c r="F79" i="18"/>
  <c r="G78" i="18"/>
  <c r="F78" i="18"/>
  <c r="G77" i="18"/>
  <c r="F77" i="18"/>
  <c r="G76" i="18"/>
  <c r="F76" i="18"/>
  <c r="G75" i="18"/>
  <c r="F75" i="18"/>
  <c r="G74" i="18"/>
  <c r="F74" i="18"/>
  <c r="G73" i="18"/>
  <c r="F73" i="18"/>
  <c r="G72" i="18"/>
  <c r="F72" i="18"/>
  <c r="G71" i="18"/>
  <c r="F71" i="18"/>
  <c r="G70" i="18"/>
  <c r="F70" i="18"/>
  <c r="G69" i="18"/>
  <c r="F69" i="18"/>
  <c r="G68" i="18"/>
  <c r="F68" i="18"/>
  <c r="G67" i="18"/>
  <c r="F67" i="18"/>
  <c r="G66" i="18"/>
  <c r="F66" i="18"/>
  <c r="G65" i="18"/>
  <c r="F65" i="18"/>
  <c r="G64" i="18"/>
  <c r="F64" i="18"/>
  <c r="G63" i="18"/>
  <c r="F63" i="18"/>
  <c r="G62" i="18"/>
  <c r="F62" i="18"/>
  <c r="G61" i="18"/>
  <c r="F61" i="18"/>
  <c r="G60" i="18"/>
  <c r="F60" i="18"/>
  <c r="G59" i="18"/>
  <c r="F59" i="18"/>
  <c r="G58" i="18"/>
  <c r="F58" i="18"/>
  <c r="G57" i="18"/>
  <c r="F57" i="18"/>
  <c r="G56" i="18"/>
  <c r="F56" i="18"/>
  <c r="G55" i="18"/>
  <c r="F55" i="18"/>
  <c r="G54" i="18"/>
  <c r="F54" i="18"/>
  <c r="G53" i="18"/>
  <c r="F53" i="18"/>
  <c r="G52" i="18"/>
  <c r="F52" i="18"/>
  <c r="G51" i="18"/>
  <c r="F51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4" i="18"/>
  <c r="F44" i="18"/>
  <c r="G43" i="18"/>
  <c r="F43" i="18"/>
  <c r="G42" i="18"/>
  <c r="F42" i="18"/>
  <c r="G41" i="18"/>
  <c r="F41" i="18"/>
  <c r="G40" i="18"/>
  <c r="F40" i="18"/>
  <c r="G39" i="18"/>
  <c r="F39" i="18"/>
  <c r="G38" i="18"/>
  <c r="F38" i="18"/>
  <c r="G37" i="18"/>
  <c r="F37" i="18"/>
  <c r="G36" i="18"/>
  <c r="F36" i="18"/>
  <c r="E31" i="18"/>
  <c r="D31" i="18"/>
  <c r="C31" i="18"/>
  <c r="B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G8" i="18"/>
  <c r="F8" i="18"/>
  <c r="G7" i="18"/>
  <c r="F7" i="18"/>
  <c r="G6" i="18"/>
  <c r="F6" i="18"/>
  <c r="G5" i="18"/>
  <c r="F5" i="18"/>
  <c r="G4" i="18"/>
  <c r="F4" i="18"/>
  <c r="G3" i="18"/>
  <c r="F3" i="18"/>
  <c r="E31" i="17"/>
  <c r="D31" i="17"/>
  <c r="C31" i="17"/>
  <c r="B31" i="17"/>
  <c r="G30" i="17"/>
  <c r="F30" i="17"/>
  <c r="G29" i="17"/>
  <c r="F29" i="17"/>
  <c r="G28" i="17"/>
  <c r="F28" i="17"/>
  <c r="G27" i="17"/>
  <c r="F27" i="17"/>
  <c r="G26" i="17"/>
  <c r="F26" i="17"/>
  <c r="G25" i="17"/>
  <c r="F25" i="17"/>
  <c r="G24" i="17"/>
  <c r="F24" i="17"/>
  <c r="G23" i="17"/>
  <c r="F23" i="17"/>
  <c r="G22" i="17"/>
  <c r="F22" i="17"/>
  <c r="G21" i="17"/>
  <c r="F21" i="17"/>
  <c r="G20" i="17"/>
  <c r="F20" i="17"/>
  <c r="G19" i="17"/>
  <c r="F19" i="17"/>
  <c r="G18" i="17"/>
  <c r="F18" i="17"/>
  <c r="G17" i="17"/>
  <c r="F17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F8" i="17"/>
  <c r="G7" i="17"/>
  <c r="F7" i="17"/>
  <c r="G6" i="17"/>
  <c r="F6" i="17"/>
  <c r="G5" i="17"/>
  <c r="F5" i="17"/>
  <c r="G4" i="17"/>
  <c r="F4" i="17"/>
  <c r="G3" i="17"/>
  <c r="F3" i="17"/>
  <c r="E133" i="16"/>
  <c r="D133" i="16"/>
  <c r="C133" i="16"/>
  <c r="B133" i="16"/>
  <c r="G132" i="16"/>
  <c r="F132" i="16"/>
  <c r="G131" i="16"/>
  <c r="F131" i="16"/>
  <c r="G130" i="16"/>
  <c r="F130" i="16"/>
  <c r="G129" i="16"/>
  <c r="F129" i="16"/>
  <c r="G128" i="16"/>
  <c r="F128" i="16"/>
  <c r="G127" i="16"/>
  <c r="F127" i="16"/>
  <c r="G126" i="16"/>
  <c r="F126" i="16"/>
  <c r="G125" i="16"/>
  <c r="F125" i="16"/>
  <c r="G124" i="16"/>
  <c r="F124" i="16"/>
  <c r="G123" i="16"/>
  <c r="F123" i="16"/>
  <c r="G122" i="16"/>
  <c r="F122" i="16"/>
  <c r="G121" i="16"/>
  <c r="F121" i="16"/>
  <c r="G120" i="16"/>
  <c r="F120" i="16"/>
  <c r="G119" i="16"/>
  <c r="F119" i="16"/>
  <c r="G118" i="16"/>
  <c r="F118" i="16"/>
  <c r="G117" i="16"/>
  <c r="F117" i="16"/>
  <c r="G116" i="16"/>
  <c r="F116" i="16"/>
  <c r="G115" i="16"/>
  <c r="F115" i="16"/>
  <c r="G114" i="16"/>
  <c r="F114" i="16"/>
  <c r="G113" i="16"/>
  <c r="F113" i="16"/>
  <c r="G112" i="16"/>
  <c r="F112" i="16"/>
  <c r="G111" i="16"/>
  <c r="F111" i="16"/>
  <c r="G110" i="16"/>
  <c r="F110" i="16"/>
  <c r="G109" i="16"/>
  <c r="F109" i="16"/>
  <c r="G108" i="16"/>
  <c r="F108" i="16"/>
  <c r="G107" i="16"/>
  <c r="F107" i="16"/>
  <c r="G106" i="16"/>
  <c r="F106" i="16"/>
  <c r="G105" i="16"/>
  <c r="F105" i="16"/>
  <c r="G104" i="16"/>
  <c r="F104" i="16"/>
  <c r="G103" i="16"/>
  <c r="F103" i="16"/>
  <c r="G102" i="16"/>
  <c r="F102" i="16"/>
  <c r="G101" i="16"/>
  <c r="F101" i="16"/>
  <c r="G100" i="16"/>
  <c r="F100" i="16"/>
  <c r="G99" i="16"/>
  <c r="F99" i="16"/>
  <c r="G98" i="16"/>
  <c r="F98" i="16"/>
  <c r="G97" i="16"/>
  <c r="F97" i="16"/>
  <c r="G96" i="16"/>
  <c r="F96" i="16"/>
  <c r="G95" i="16"/>
  <c r="F95" i="16"/>
  <c r="G94" i="16"/>
  <c r="F94" i="16"/>
  <c r="G93" i="16"/>
  <c r="F93" i="16"/>
  <c r="G92" i="16"/>
  <c r="F92" i="16"/>
  <c r="G91" i="16"/>
  <c r="F91" i="16"/>
  <c r="G90" i="16"/>
  <c r="F90" i="16"/>
  <c r="G89" i="16"/>
  <c r="F89" i="16"/>
  <c r="G88" i="16"/>
  <c r="F88" i="16"/>
  <c r="G87" i="16"/>
  <c r="F87" i="16"/>
  <c r="G86" i="16"/>
  <c r="F86" i="16"/>
  <c r="G85" i="16"/>
  <c r="F85" i="16"/>
  <c r="G84" i="16"/>
  <c r="F84" i="16"/>
  <c r="G83" i="16"/>
  <c r="F83" i="16"/>
  <c r="G82" i="16"/>
  <c r="F82" i="16"/>
  <c r="G81" i="16"/>
  <c r="F81" i="16"/>
  <c r="G80" i="16"/>
  <c r="F80" i="16"/>
  <c r="G79" i="16"/>
  <c r="F79" i="16"/>
  <c r="G78" i="16"/>
  <c r="F78" i="16"/>
  <c r="G77" i="16"/>
  <c r="F77" i="16"/>
  <c r="G76" i="16"/>
  <c r="F76" i="16"/>
  <c r="G75" i="16"/>
  <c r="F75" i="16"/>
  <c r="G74" i="16"/>
  <c r="F74" i="16"/>
  <c r="G73" i="16"/>
  <c r="F73" i="16"/>
  <c r="G72" i="16"/>
  <c r="F72" i="16"/>
  <c r="G71" i="16"/>
  <c r="F71" i="16"/>
  <c r="G70" i="16"/>
  <c r="F70" i="16"/>
  <c r="G69" i="16"/>
  <c r="F69" i="16"/>
  <c r="G68" i="16"/>
  <c r="F68" i="16"/>
  <c r="G67" i="16"/>
  <c r="F67" i="16"/>
  <c r="G66" i="16"/>
  <c r="F66" i="16"/>
  <c r="G65" i="16"/>
  <c r="F65" i="16"/>
  <c r="G64" i="16"/>
  <c r="F64" i="16"/>
  <c r="G63" i="16"/>
  <c r="F63" i="16"/>
  <c r="G62" i="16"/>
  <c r="F62" i="16"/>
  <c r="G61" i="16"/>
  <c r="F61" i="16"/>
  <c r="G60" i="16"/>
  <c r="F60" i="16"/>
  <c r="G59" i="16"/>
  <c r="F59" i="16"/>
  <c r="G58" i="16"/>
  <c r="F58" i="16"/>
  <c r="G57" i="16"/>
  <c r="F57" i="16"/>
  <c r="G56" i="16"/>
  <c r="F56" i="16"/>
  <c r="G55" i="16"/>
  <c r="F55" i="16"/>
  <c r="G54" i="16"/>
  <c r="F54" i="16"/>
  <c r="G53" i="16"/>
  <c r="F53" i="16"/>
  <c r="G52" i="16"/>
  <c r="F52" i="16"/>
  <c r="G51" i="16"/>
  <c r="F51" i="16"/>
  <c r="G50" i="16"/>
  <c r="F50" i="16"/>
  <c r="G49" i="16"/>
  <c r="F49" i="16"/>
  <c r="G48" i="16"/>
  <c r="F48" i="16"/>
  <c r="G47" i="16"/>
  <c r="F47" i="16"/>
  <c r="G46" i="16"/>
  <c r="F46" i="16"/>
  <c r="G45" i="16"/>
  <c r="F45" i="16"/>
  <c r="G44" i="16"/>
  <c r="F44" i="16"/>
  <c r="G43" i="16"/>
  <c r="F43" i="16"/>
  <c r="G42" i="16"/>
  <c r="F42" i="16"/>
  <c r="G41" i="16"/>
  <c r="F41" i="16"/>
  <c r="G40" i="16"/>
  <c r="F40" i="16"/>
  <c r="G39" i="16"/>
  <c r="F39" i="16"/>
  <c r="G38" i="16"/>
  <c r="F38" i="16"/>
  <c r="G37" i="16"/>
  <c r="F37" i="16"/>
  <c r="G36" i="16"/>
  <c r="F36" i="16"/>
  <c r="E31" i="16"/>
  <c r="D31" i="16"/>
  <c r="C31" i="16"/>
  <c r="B31" i="16"/>
  <c r="G30" i="16"/>
  <c r="F30" i="16"/>
  <c r="G29" i="16"/>
  <c r="F29" i="16"/>
  <c r="G28" i="16"/>
  <c r="F28" i="16"/>
  <c r="G27" i="16"/>
  <c r="F27" i="16"/>
  <c r="G26" i="16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G4" i="16"/>
  <c r="F4" i="16"/>
  <c r="G3" i="16"/>
  <c r="F3" i="16"/>
  <c r="E133" i="15"/>
  <c r="D133" i="15"/>
  <c r="C133" i="15"/>
  <c r="C134" i="15" s="1"/>
  <c r="G132" i="15"/>
  <c r="F132" i="15"/>
  <c r="G131" i="15"/>
  <c r="F131" i="15"/>
  <c r="G130" i="15"/>
  <c r="F130" i="15"/>
  <c r="G129" i="15"/>
  <c r="F129" i="15"/>
  <c r="G128" i="15"/>
  <c r="F128" i="15"/>
  <c r="G127" i="15"/>
  <c r="F127" i="15"/>
  <c r="G126" i="15"/>
  <c r="F126" i="15"/>
  <c r="G125" i="15"/>
  <c r="F125" i="15"/>
  <c r="G124" i="15"/>
  <c r="F124" i="15"/>
  <c r="G123" i="15"/>
  <c r="F123" i="15"/>
  <c r="G122" i="15"/>
  <c r="F122" i="15"/>
  <c r="G121" i="15"/>
  <c r="F121" i="15"/>
  <c r="G120" i="15"/>
  <c r="F120" i="15"/>
  <c r="G119" i="15"/>
  <c r="F119" i="15"/>
  <c r="G118" i="15"/>
  <c r="F118" i="15"/>
  <c r="G117" i="15"/>
  <c r="F117" i="15"/>
  <c r="G116" i="15"/>
  <c r="F116" i="15"/>
  <c r="G115" i="15"/>
  <c r="F115" i="15"/>
  <c r="G114" i="15"/>
  <c r="F114" i="15"/>
  <c r="G113" i="15"/>
  <c r="F113" i="15"/>
  <c r="G112" i="15"/>
  <c r="F112" i="15"/>
  <c r="G111" i="15"/>
  <c r="F111" i="15"/>
  <c r="G110" i="15"/>
  <c r="F110" i="15"/>
  <c r="G109" i="15"/>
  <c r="F109" i="15"/>
  <c r="G108" i="15"/>
  <c r="F108" i="15"/>
  <c r="G107" i="15"/>
  <c r="F107" i="15"/>
  <c r="G106" i="15"/>
  <c r="F106" i="15"/>
  <c r="G105" i="15"/>
  <c r="F105" i="15"/>
  <c r="G104" i="15"/>
  <c r="F104" i="15"/>
  <c r="G103" i="15"/>
  <c r="F103" i="15"/>
  <c r="G102" i="15"/>
  <c r="F102" i="15"/>
  <c r="G101" i="15"/>
  <c r="F101" i="15"/>
  <c r="G100" i="15"/>
  <c r="F100" i="15"/>
  <c r="G99" i="15"/>
  <c r="F99" i="15"/>
  <c r="G98" i="15"/>
  <c r="F98" i="15"/>
  <c r="G97" i="15"/>
  <c r="F97" i="15"/>
  <c r="G96" i="15"/>
  <c r="F96" i="15"/>
  <c r="G95" i="15"/>
  <c r="F95" i="15"/>
  <c r="G94" i="15"/>
  <c r="F94" i="15"/>
  <c r="G93" i="15"/>
  <c r="F93" i="15"/>
  <c r="G92" i="15"/>
  <c r="F92" i="15"/>
  <c r="G91" i="15"/>
  <c r="F91" i="15"/>
  <c r="G90" i="15"/>
  <c r="F90" i="15"/>
  <c r="G89" i="15"/>
  <c r="F89" i="15"/>
  <c r="G88" i="15"/>
  <c r="F88" i="15"/>
  <c r="G87" i="15"/>
  <c r="F87" i="15"/>
  <c r="G86" i="15"/>
  <c r="F86" i="15"/>
  <c r="G85" i="15"/>
  <c r="F85" i="15"/>
  <c r="G84" i="15"/>
  <c r="F84" i="15"/>
  <c r="G83" i="15"/>
  <c r="F83" i="15"/>
  <c r="G82" i="15"/>
  <c r="F82" i="15"/>
  <c r="G81" i="15"/>
  <c r="F81" i="15"/>
  <c r="G80" i="15"/>
  <c r="F80" i="15"/>
  <c r="G79" i="15"/>
  <c r="F79" i="15"/>
  <c r="G78" i="15"/>
  <c r="F78" i="15"/>
  <c r="G77" i="15"/>
  <c r="F77" i="15"/>
  <c r="G76" i="15"/>
  <c r="F76" i="15"/>
  <c r="G75" i="15"/>
  <c r="F75" i="15"/>
  <c r="G74" i="15"/>
  <c r="F74" i="15"/>
  <c r="G73" i="15"/>
  <c r="F73" i="15"/>
  <c r="G72" i="15"/>
  <c r="F72" i="15"/>
  <c r="G71" i="15"/>
  <c r="F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9" i="15"/>
  <c r="F59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E31" i="15"/>
  <c r="D31" i="15"/>
  <c r="C31" i="15"/>
  <c r="B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E31" i="11"/>
  <c r="D31" i="11"/>
  <c r="C31" i="11"/>
  <c r="B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3" i="11"/>
  <c r="F3" i="11"/>
  <c r="E31" i="9"/>
  <c r="D31" i="9"/>
  <c r="C31" i="9"/>
  <c r="B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G3" i="9"/>
  <c r="F3" i="9"/>
  <c r="E133" i="10"/>
  <c r="D133" i="10"/>
  <c r="C133" i="10"/>
  <c r="B133" i="10"/>
  <c r="G132" i="10"/>
  <c r="F132" i="10"/>
  <c r="G131" i="10"/>
  <c r="F131" i="10"/>
  <c r="G130" i="10"/>
  <c r="F130" i="10"/>
  <c r="G129" i="10"/>
  <c r="F129" i="10"/>
  <c r="G128" i="10"/>
  <c r="F128" i="10"/>
  <c r="G127" i="10"/>
  <c r="F127" i="10"/>
  <c r="G126" i="10"/>
  <c r="F126" i="10"/>
  <c r="G125" i="10"/>
  <c r="F125" i="10"/>
  <c r="G124" i="10"/>
  <c r="F124" i="10"/>
  <c r="G123" i="10"/>
  <c r="F123" i="10"/>
  <c r="G122" i="10"/>
  <c r="F122" i="10"/>
  <c r="G121" i="10"/>
  <c r="F121" i="10"/>
  <c r="G120" i="10"/>
  <c r="F120" i="10"/>
  <c r="G119" i="10"/>
  <c r="F119" i="10"/>
  <c r="G118" i="10"/>
  <c r="F118" i="10"/>
  <c r="G117" i="10"/>
  <c r="F117" i="10"/>
  <c r="G116" i="10"/>
  <c r="F116" i="10"/>
  <c r="G115" i="10"/>
  <c r="F115" i="10"/>
  <c r="G114" i="10"/>
  <c r="F114" i="10"/>
  <c r="G113" i="10"/>
  <c r="F113" i="10"/>
  <c r="G112" i="10"/>
  <c r="F112" i="10"/>
  <c r="G111" i="10"/>
  <c r="F111" i="10"/>
  <c r="G110" i="10"/>
  <c r="F110" i="10"/>
  <c r="G109" i="10"/>
  <c r="F109" i="10"/>
  <c r="G108" i="10"/>
  <c r="F108" i="10"/>
  <c r="G107" i="10"/>
  <c r="F107" i="10"/>
  <c r="G106" i="10"/>
  <c r="F106" i="10"/>
  <c r="G105" i="10"/>
  <c r="F105" i="10"/>
  <c r="G104" i="10"/>
  <c r="F104" i="10"/>
  <c r="G103" i="10"/>
  <c r="F103" i="10"/>
  <c r="G102" i="10"/>
  <c r="F102" i="10"/>
  <c r="G101" i="10"/>
  <c r="F101" i="10"/>
  <c r="G100" i="10"/>
  <c r="F100" i="10"/>
  <c r="G99" i="10"/>
  <c r="F99" i="10"/>
  <c r="G98" i="10"/>
  <c r="F98" i="10"/>
  <c r="G97" i="10"/>
  <c r="F97" i="10"/>
  <c r="G96" i="10"/>
  <c r="F96" i="10"/>
  <c r="G95" i="10"/>
  <c r="F95" i="10"/>
  <c r="G94" i="10"/>
  <c r="F94" i="10"/>
  <c r="G93" i="10"/>
  <c r="F93" i="10"/>
  <c r="G92" i="10"/>
  <c r="F92" i="10"/>
  <c r="G91" i="10"/>
  <c r="F91" i="10"/>
  <c r="G90" i="10"/>
  <c r="F90" i="10"/>
  <c r="G89" i="10"/>
  <c r="F89" i="10"/>
  <c r="G88" i="10"/>
  <c r="F88" i="10"/>
  <c r="G87" i="10"/>
  <c r="F87" i="10"/>
  <c r="G86" i="10"/>
  <c r="F86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F79" i="10"/>
  <c r="G78" i="10"/>
  <c r="F78" i="10"/>
  <c r="G77" i="10"/>
  <c r="F77" i="10"/>
  <c r="G76" i="10"/>
  <c r="F76" i="10"/>
  <c r="G75" i="10"/>
  <c r="F75" i="10"/>
  <c r="G74" i="10"/>
  <c r="F74" i="10"/>
  <c r="G73" i="10"/>
  <c r="F73" i="10"/>
  <c r="G72" i="10"/>
  <c r="F72" i="10"/>
  <c r="G71" i="10"/>
  <c r="F71" i="10"/>
  <c r="G70" i="10"/>
  <c r="F70" i="10"/>
  <c r="G69" i="10"/>
  <c r="F69" i="10"/>
  <c r="G68" i="10"/>
  <c r="F68" i="10"/>
  <c r="G67" i="10"/>
  <c r="F67" i="10"/>
  <c r="G66" i="10"/>
  <c r="F66" i="10"/>
  <c r="G65" i="10"/>
  <c r="F65" i="10"/>
  <c r="G64" i="10"/>
  <c r="F64" i="10"/>
  <c r="G63" i="10"/>
  <c r="F63" i="10"/>
  <c r="G62" i="10"/>
  <c r="F62" i="10"/>
  <c r="G61" i="10"/>
  <c r="F61" i="10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E31" i="10"/>
  <c r="D31" i="10"/>
  <c r="C31" i="10"/>
  <c r="B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G3" i="10"/>
  <c r="F3" i="10"/>
  <c r="E133" i="8"/>
  <c r="D133" i="8"/>
  <c r="C133" i="8"/>
  <c r="B133" i="8"/>
  <c r="G132" i="8"/>
  <c r="F132" i="8"/>
  <c r="G131" i="8"/>
  <c r="F131" i="8"/>
  <c r="G130" i="8"/>
  <c r="F130" i="8"/>
  <c r="G129" i="8"/>
  <c r="F129" i="8"/>
  <c r="G128" i="8"/>
  <c r="F128" i="8"/>
  <c r="G127" i="8"/>
  <c r="F127" i="8"/>
  <c r="G126" i="8"/>
  <c r="F126" i="8"/>
  <c r="G125" i="8"/>
  <c r="F125" i="8"/>
  <c r="G124" i="8"/>
  <c r="F124" i="8"/>
  <c r="G123" i="8"/>
  <c r="F123" i="8"/>
  <c r="G122" i="8"/>
  <c r="F122" i="8"/>
  <c r="G121" i="8"/>
  <c r="F121" i="8"/>
  <c r="G120" i="8"/>
  <c r="F120" i="8"/>
  <c r="G119" i="8"/>
  <c r="F119" i="8"/>
  <c r="G118" i="8"/>
  <c r="F118" i="8"/>
  <c r="G117" i="8"/>
  <c r="F117" i="8"/>
  <c r="G116" i="8"/>
  <c r="F116" i="8"/>
  <c r="G115" i="8"/>
  <c r="F115" i="8"/>
  <c r="G114" i="8"/>
  <c r="F114" i="8"/>
  <c r="G113" i="8"/>
  <c r="F113" i="8"/>
  <c r="G112" i="8"/>
  <c r="F112" i="8"/>
  <c r="G111" i="8"/>
  <c r="F111" i="8"/>
  <c r="G110" i="8"/>
  <c r="F110" i="8"/>
  <c r="G109" i="8"/>
  <c r="F109" i="8"/>
  <c r="G108" i="8"/>
  <c r="F108" i="8"/>
  <c r="G107" i="8"/>
  <c r="F107" i="8"/>
  <c r="G106" i="8"/>
  <c r="F106" i="8"/>
  <c r="G105" i="8"/>
  <c r="F105" i="8"/>
  <c r="G104" i="8"/>
  <c r="F104" i="8"/>
  <c r="G103" i="8"/>
  <c r="F103" i="8"/>
  <c r="G102" i="8"/>
  <c r="F102" i="8"/>
  <c r="G101" i="8"/>
  <c r="F101" i="8"/>
  <c r="G100" i="8"/>
  <c r="F100" i="8"/>
  <c r="G99" i="8"/>
  <c r="F99" i="8"/>
  <c r="G98" i="8"/>
  <c r="F98" i="8"/>
  <c r="G97" i="8"/>
  <c r="F97" i="8"/>
  <c r="G96" i="8"/>
  <c r="F96" i="8"/>
  <c r="G95" i="8"/>
  <c r="F95" i="8"/>
  <c r="G94" i="8"/>
  <c r="F94" i="8"/>
  <c r="G93" i="8"/>
  <c r="F93" i="8"/>
  <c r="G92" i="8"/>
  <c r="F92" i="8"/>
  <c r="G91" i="8"/>
  <c r="F91" i="8"/>
  <c r="G90" i="8"/>
  <c r="F90" i="8"/>
  <c r="G89" i="8"/>
  <c r="F89" i="8"/>
  <c r="G88" i="8"/>
  <c r="F88" i="8"/>
  <c r="G87" i="8"/>
  <c r="F87" i="8"/>
  <c r="G86" i="8"/>
  <c r="F86" i="8"/>
  <c r="G85" i="8"/>
  <c r="F85" i="8"/>
  <c r="G84" i="8"/>
  <c r="F84" i="8"/>
  <c r="G83" i="8"/>
  <c r="F83" i="8"/>
  <c r="G82" i="8"/>
  <c r="F82" i="8"/>
  <c r="G81" i="8"/>
  <c r="F81" i="8"/>
  <c r="G80" i="8"/>
  <c r="F80" i="8"/>
  <c r="G79" i="8"/>
  <c r="F79" i="8"/>
  <c r="G78" i="8"/>
  <c r="F78" i="8"/>
  <c r="G77" i="8"/>
  <c r="F77" i="8"/>
  <c r="G76" i="8"/>
  <c r="F76" i="8"/>
  <c r="G75" i="8"/>
  <c r="F75" i="8"/>
  <c r="G74" i="8"/>
  <c r="F74" i="8"/>
  <c r="G73" i="8"/>
  <c r="F73" i="8"/>
  <c r="G72" i="8"/>
  <c r="F72" i="8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E31" i="8"/>
  <c r="D31" i="8"/>
  <c r="C31" i="8"/>
  <c r="B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F3" i="8"/>
  <c r="E133" i="7"/>
  <c r="D133" i="7"/>
  <c r="C133" i="7"/>
  <c r="B133" i="7"/>
  <c r="G132" i="7"/>
  <c r="F132" i="7"/>
  <c r="G131" i="7"/>
  <c r="F131" i="7"/>
  <c r="G130" i="7"/>
  <c r="F130" i="7"/>
  <c r="G129" i="7"/>
  <c r="F129" i="7"/>
  <c r="G128" i="7"/>
  <c r="F128" i="7"/>
  <c r="G127" i="7"/>
  <c r="F127" i="7"/>
  <c r="G126" i="7"/>
  <c r="F126" i="7"/>
  <c r="G125" i="7"/>
  <c r="F125" i="7"/>
  <c r="G124" i="7"/>
  <c r="F124" i="7"/>
  <c r="G123" i="7"/>
  <c r="F123" i="7"/>
  <c r="G122" i="7"/>
  <c r="F122" i="7"/>
  <c r="G121" i="7"/>
  <c r="F121" i="7"/>
  <c r="G120" i="7"/>
  <c r="F120" i="7"/>
  <c r="G119" i="7"/>
  <c r="F119" i="7"/>
  <c r="G118" i="7"/>
  <c r="F118" i="7"/>
  <c r="G117" i="7"/>
  <c r="F117" i="7"/>
  <c r="G116" i="7"/>
  <c r="F116" i="7"/>
  <c r="G115" i="7"/>
  <c r="F115" i="7"/>
  <c r="G114" i="7"/>
  <c r="F114" i="7"/>
  <c r="G113" i="7"/>
  <c r="F113" i="7"/>
  <c r="G112" i="7"/>
  <c r="F112" i="7"/>
  <c r="G111" i="7"/>
  <c r="F111" i="7"/>
  <c r="G110" i="7"/>
  <c r="F110" i="7"/>
  <c r="G109" i="7"/>
  <c r="F109" i="7"/>
  <c r="G108" i="7"/>
  <c r="F108" i="7"/>
  <c r="G107" i="7"/>
  <c r="F107" i="7"/>
  <c r="G106" i="7"/>
  <c r="F106" i="7"/>
  <c r="G105" i="7"/>
  <c r="F105" i="7"/>
  <c r="G104" i="7"/>
  <c r="F104" i="7"/>
  <c r="G103" i="7"/>
  <c r="F103" i="7"/>
  <c r="G102" i="7"/>
  <c r="F102" i="7"/>
  <c r="G101" i="7"/>
  <c r="F101" i="7"/>
  <c r="G100" i="7"/>
  <c r="F100" i="7"/>
  <c r="G99" i="7"/>
  <c r="F99" i="7"/>
  <c r="G98" i="7"/>
  <c r="F98" i="7"/>
  <c r="G97" i="7"/>
  <c r="F97" i="7"/>
  <c r="G96" i="7"/>
  <c r="F96" i="7"/>
  <c r="G95" i="7"/>
  <c r="F95" i="7"/>
  <c r="G94" i="7"/>
  <c r="F94" i="7"/>
  <c r="G93" i="7"/>
  <c r="F93" i="7"/>
  <c r="G92" i="7"/>
  <c r="F92" i="7"/>
  <c r="G91" i="7"/>
  <c r="F91" i="7"/>
  <c r="G90" i="7"/>
  <c r="F90" i="7"/>
  <c r="G89" i="7"/>
  <c r="F89" i="7"/>
  <c r="G88" i="7"/>
  <c r="F88" i="7"/>
  <c r="G87" i="7"/>
  <c r="F87" i="7"/>
  <c r="G86" i="7"/>
  <c r="F86" i="7"/>
  <c r="G85" i="7"/>
  <c r="F85" i="7"/>
  <c r="G84" i="7"/>
  <c r="F84" i="7"/>
  <c r="G83" i="7"/>
  <c r="F83" i="7"/>
  <c r="G82" i="7"/>
  <c r="F82" i="7"/>
  <c r="G81" i="7"/>
  <c r="F81" i="7"/>
  <c r="G80" i="7"/>
  <c r="F80" i="7"/>
  <c r="G79" i="7"/>
  <c r="F79" i="7"/>
  <c r="G78" i="7"/>
  <c r="F78" i="7"/>
  <c r="G77" i="7"/>
  <c r="F77" i="7"/>
  <c r="G76" i="7"/>
  <c r="F76" i="7"/>
  <c r="G75" i="7"/>
  <c r="F75" i="7"/>
  <c r="G74" i="7"/>
  <c r="F74" i="7"/>
  <c r="G73" i="7"/>
  <c r="F73" i="7"/>
  <c r="G72" i="7"/>
  <c r="F72" i="7"/>
  <c r="G71" i="7"/>
  <c r="F71" i="7"/>
  <c r="G70" i="7"/>
  <c r="F70" i="7"/>
  <c r="G69" i="7"/>
  <c r="F69" i="7"/>
  <c r="G68" i="7"/>
  <c r="F68" i="7"/>
  <c r="G67" i="7"/>
  <c r="F67" i="7"/>
  <c r="G66" i="7"/>
  <c r="F66" i="7"/>
  <c r="G65" i="7"/>
  <c r="F65" i="7"/>
  <c r="G64" i="7"/>
  <c r="F64" i="7"/>
  <c r="G63" i="7"/>
  <c r="F63" i="7"/>
  <c r="G62" i="7"/>
  <c r="F62" i="7"/>
  <c r="G61" i="7"/>
  <c r="F61" i="7"/>
  <c r="G60" i="7"/>
  <c r="F60" i="7"/>
  <c r="G59" i="7"/>
  <c r="F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E31" i="7"/>
  <c r="D31" i="7"/>
  <c r="C31" i="7"/>
  <c r="B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F3" i="7"/>
  <c r="E31" i="5"/>
  <c r="D31" i="5"/>
  <c r="E32" i="5" s="1"/>
  <c r="C31" i="5"/>
  <c r="B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E133" i="6"/>
  <c r="D133" i="6"/>
  <c r="C133" i="6"/>
  <c r="B133" i="6"/>
  <c r="G132" i="6"/>
  <c r="F132" i="6"/>
  <c r="G131" i="6"/>
  <c r="F131" i="6"/>
  <c r="G130" i="6"/>
  <c r="F130" i="6"/>
  <c r="G129" i="6"/>
  <c r="F129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20" i="6"/>
  <c r="F120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3" i="6"/>
  <c r="F113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6" i="6"/>
  <c r="F106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90" i="6"/>
  <c r="F90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8" i="6"/>
  <c r="F78" i="6"/>
  <c r="G77" i="6"/>
  <c r="F77" i="6"/>
  <c r="G76" i="6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E31" i="6"/>
  <c r="D31" i="6"/>
  <c r="C31" i="6"/>
  <c r="B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G3" i="6"/>
  <c r="F3" i="6"/>
  <c r="E133" i="4"/>
  <c r="D133" i="4"/>
  <c r="C133" i="4"/>
  <c r="B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E31" i="4"/>
  <c r="D31" i="4"/>
  <c r="C31" i="4"/>
  <c r="B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C32" i="16"/>
  <c r="G31" i="21"/>
  <c r="E134" i="10"/>
  <c r="D32" i="20"/>
  <c r="E32" i="11"/>
  <c r="D32" i="18"/>
  <c r="C134" i="16"/>
  <c r="D32" i="16"/>
  <c r="G31" i="16"/>
  <c r="E32" i="16"/>
  <c r="E32" i="10"/>
  <c r="G31" i="8"/>
  <c r="F31" i="15"/>
  <c r="C32" i="5"/>
  <c r="G31" i="5"/>
  <c r="E32" i="19"/>
  <c r="G133" i="15"/>
  <c r="F133" i="15"/>
  <c r="F31" i="18"/>
  <c r="G31" i="18"/>
  <c r="F31" i="8"/>
  <c r="F31" i="5"/>
  <c r="F31" i="21"/>
  <c r="F31" i="20"/>
  <c r="F31" i="16"/>
  <c r="F133" i="16"/>
  <c r="F133" i="10"/>
  <c r="C32" i="18" l="1"/>
  <c r="E32" i="18"/>
  <c r="D32" i="5"/>
  <c r="G31" i="1"/>
  <c r="C32" i="6"/>
  <c r="C32" i="9"/>
  <c r="F31" i="1"/>
  <c r="G31" i="7"/>
  <c r="E32" i="8"/>
  <c r="G31" i="10"/>
  <c r="D32" i="9"/>
  <c r="F133" i="18"/>
  <c r="G31" i="20"/>
  <c r="E32" i="21"/>
  <c r="D134" i="14"/>
  <c r="G31" i="6"/>
  <c r="C32" i="11"/>
  <c r="D32" i="15"/>
  <c r="E134" i="16"/>
  <c r="E32" i="17"/>
  <c r="D134" i="18"/>
  <c r="D32" i="19"/>
  <c r="G133" i="1"/>
  <c r="D32" i="21"/>
  <c r="F31" i="6"/>
  <c r="C32" i="15"/>
  <c r="G31" i="11"/>
  <c r="D134" i="16"/>
  <c r="E32" i="9"/>
  <c r="E32" i="6"/>
  <c r="F31" i="7"/>
  <c r="D32" i="8"/>
  <c r="D134" i="10"/>
  <c r="F31" i="11"/>
  <c r="D32" i="17"/>
  <c r="E32" i="1"/>
  <c r="F133" i="4"/>
  <c r="D134" i="6"/>
  <c r="E134" i="1"/>
  <c r="F133" i="1"/>
  <c r="D32" i="14"/>
  <c r="D134" i="15"/>
  <c r="G31" i="17"/>
  <c r="G133" i="18"/>
  <c r="E32" i="20"/>
  <c r="D32" i="7"/>
  <c r="C32" i="8"/>
  <c r="D32" i="10"/>
  <c r="G31" i="9"/>
  <c r="D32" i="11"/>
  <c r="E32" i="15"/>
  <c r="C32" i="20"/>
  <c r="C32" i="21"/>
  <c r="E134" i="6"/>
  <c r="D134" i="8"/>
  <c r="G133" i="10"/>
  <c r="G133" i="16"/>
  <c r="E32" i="7"/>
  <c r="C134" i="7"/>
  <c r="E134" i="8"/>
  <c r="E134" i="14"/>
  <c r="E32" i="14"/>
  <c r="F31" i="9"/>
  <c r="F31" i="17"/>
  <c r="D32" i="6"/>
  <c r="F31" i="19"/>
  <c r="D32" i="1"/>
  <c r="G133" i="14"/>
  <c r="F31" i="14"/>
  <c r="D134" i="4"/>
  <c r="G133" i="6"/>
  <c r="G31" i="15"/>
  <c r="C32" i="17"/>
  <c r="E32" i="4"/>
  <c r="E134" i="18"/>
  <c r="E134" i="4"/>
  <c r="C134" i="14"/>
  <c r="C32" i="14"/>
  <c r="G31" i="19"/>
  <c r="C32" i="19"/>
  <c r="D134" i="1"/>
  <c r="D32" i="4"/>
  <c r="F31" i="10"/>
  <c r="G133" i="4"/>
  <c r="C134" i="18"/>
  <c r="F133" i="8"/>
  <c r="C134" i="6"/>
  <c r="C134" i="10"/>
  <c r="C32" i="10"/>
  <c r="C134" i="8"/>
  <c r="G133" i="8"/>
  <c r="E134" i="15"/>
  <c r="D134" i="7"/>
  <c r="F133" i="7"/>
  <c r="G133" i="7"/>
  <c r="E134" i="7"/>
  <c r="C32" i="7"/>
  <c r="F133" i="6"/>
  <c r="C134" i="4"/>
  <c r="G31" i="4"/>
  <c r="C32" i="4"/>
  <c r="F31" i="4"/>
  <c r="C134" i="1"/>
  <c r="C32" i="1"/>
  <c r="E133" i="21" l="1"/>
  <c r="F91" i="21" l="1"/>
  <c r="G91" i="21"/>
  <c r="F70" i="21"/>
  <c r="G70" i="21"/>
  <c r="F36" i="21"/>
  <c r="G36" i="21"/>
  <c r="G117" i="21"/>
  <c r="F117" i="21"/>
  <c r="C133" i="21" l="1"/>
  <c r="G129" i="21"/>
  <c r="F129" i="21"/>
  <c r="F99" i="21"/>
  <c r="G99" i="21"/>
  <c r="G112" i="21"/>
  <c r="F112" i="21"/>
  <c r="F111" i="21"/>
  <c r="G111" i="21"/>
  <c r="F73" i="21"/>
  <c r="G73" i="21"/>
  <c r="G47" i="21"/>
  <c r="F47" i="21"/>
  <c r="F131" i="21"/>
  <c r="G131" i="21"/>
  <c r="F86" i="21"/>
  <c r="G86" i="21"/>
  <c r="G96" i="21"/>
  <c r="F96" i="21"/>
  <c r="G44" i="21"/>
  <c r="F44" i="21"/>
  <c r="G128" i="21"/>
  <c r="F128" i="21"/>
  <c r="F78" i="21"/>
  <c r="G78" i="21"/>
  <c r="F65" i="21"/>
  <c r="G65" i="21"/>
  <c r="F97" i="21"/>
  <c r="G97" i="21"/>
  <c r="G101" i="21"/>
  <c r="F101" i="21"/>
  <c r="G95" i="21"/>
  <c r="F95" i="21"/>
  <c r="G124" i="21"/>
  <c r="F124" i="21"/>
  <c r="F132" i="21"/>
  <c r="G132" i="21"/>
  <c r="G106" i="21"/>
  <c r="F106" i="21"/>
  <c r="F38" i="21"/>
  <c r="G38" i="21"/>
  <c r="G40" i="21"/>
  <c r="F40" i="21"/>
  <c r="G37" i="21"/>
  <c r="F37" i="21"/>
  <c r="G76" i="21"/>
  <c r="F76" i="21"/>
  <c r="G55" i="21"/>
  <c r="F55" i="21"/>
  <c r="F125" i="21"/>
  <c r="G125" i="21"/>
  <c r="G80" i="21"/>
  <c r="F80" i="21"/>
  <c r="F120" i="21"/>
  <c r="G120" i="21"/>
  <c r="G88" i="21"/>
  <c r="F88" i="21"/>
  <c r="F41" i="21"/>
  <c r="G41" i="21"/>
  <c r="G82" i="21"/>
  <c r="F82" i="21"/>
  <c r="G87" i="21"/>
  <c r="F87" i="21"/>
  <c r="G98" i="21"/>
  <c r="F98" i="21"/>
  <c r="G39" i="21"/>
  <c r="F39" i="21"/>
  <c r="G119" i="21"/>
  <c r="F119" i="21"/>
  <c r="F83" i="21"/>
  <c r="G83" i="21"/>
  <c r="F113" i="21"/>
  <c r="G113" i="21"/>
  <c r="G79" i="21"/>
  <c r="F79" i="21"/>
  <c r="F54" i="21"/>
  <c r="G54" i="21"/>
  <c r="G93" i="21"/>
  <c r="F93" i="21"/>
  <c r="G53" i="21"/>
  <c r="F53" i="21"/>
  <c r="F81" i="21"/>
  <c r="G81" i="21"/>
  <c r="G130" i="21"/>
  <c r="F130" i="21"/>
  <c r="F94" i="21"/>
  <c r="G94" i="21"/>
  <c r="G42" i="21"/>
  <c r="F42" i="21"/>
  <c r="G66" i="21"/>
  <c r="F66" i="21"/>
  <c r="G123" i="21"/>
  <c r="F123" i="21"/>
  <c r="F122" i="21"/>
  <c r="G122" i="21"/>
  <c r="F105" i="21"/>
  <c r="G105" i="21"/>
  <c r="G85" i="21"/>
  <c r="F85" i="21"/>
  <c r="F107" i="21"/>
  <c r="G107" i="21"/>
  <c r="G115" i="21"/>
  <c r="F115" i="21"/>
  <c r="F59" i="21"/>
  <c r="G59" i="21"/>
  <c r="G71" i="21"/>
  <c r="F71" i="21"/>
  <c r="G108" i="21"/>
  <c r="F108" i="21"/>
  <c r="F118" i="21"/>
  <c r="G118" i="21"/>
  <c r="F43" i="21"/>
  <c r="G43" i="21"/>
  <c r="G92" i="21"/>
  <c r="F92" i="21"/>
  <c r="G52" i="21"/>
  <c r="F52" i="21"/>
  <c r="G84" i="21"/>
  <c r="F84" i="21"/>
  <c r="G69" i="21"/>
  <c r="F69" i="21"/>
  <c r="G100" i="21"/>
  <c r="F100" i="21"/>
  <c r="G48" i="21"/>
  <c r="F48" i="21"/>
  <c r="G109" i="21"/>
  <c r="F109" i="21"/>
  <c r="G61" i="21"/>
  <c r="F61" i="21"/>
  <c r="G77" i="21"/>
  <c r="F77" i="21"/>
  <c r="G74" i="21"/>
  <c r="F74" i="21"/>
  <c r="G50" i="21"/>
  <c r="F50" i="21"/>
  <c r="F127" i="21"/>
  <c r="G127" i="21"/>
  <c r="G116" i="21"/>
  <c r="F116" i="21"/>
  <c r="G63" i="21"/>
  <c r="F63" i="21"/>
  <c r="F67" i="21"/>
  <c r="G67" i="21"/>
  <c r="F102" i="21"/>
  <c r="G102" i="21"/>
  <c r="G114" i="21"/>
  <c r="F114" i="21"/>
  <c r="F89" i="21"/>
  <c r="G89" i="21"/>
  <c r="G45" i="21"/>
  <c r="F45" i="21"/>
  <c r="G72" i="21"/>
  <c r="F72" i="21"/>
  <c r="F75" i="21"/>
  <c r="G75" i="21"/>
  <c r="F110" i="21"/>
  <c r="G110" i="21"/>
  <c r="F126" i="21"/>
  <c r="G126" i="21"/>
  <c r="G56" i="21"/>
  <c r="F56" i="21"/>
  <c r="G64" i="21"/>
  <c r="F64" i="21"/>
  <c r="G121" i="21"/>
  <c r="F121" i="21"/>
  <c r="F68" i="21"/>
  <c r="G68" i="21"/>
  <c r="F46" i="21"/>
  <c r="G46" i="21"/>
  <c r="G58" i="21"/>
  <c r="F58" i="21"/>
  <c r="G103" i="21"/>
  <c r="F103" i="21"/>
  <c r="F51" i="21"/>
  <c r="G51" i="21"/>
  <c r="F57" i="21"/>
  <c r="G57" i="21"/>
  <c r="F60" i="21"/>
  <c r="G60" i="21"/>
  <c r="G90" i="21"/>
  <c r="F90" i="21"/>
  <c r="G104" i="21"/>
  <c r="F104" i="21"/>
  <c r="F62" i="21"/>
  <c r="G62" i="21"/>
  <c r="F49" i="21"/>
  <c r="G49" i="21"/>
  <c r="B133" i="21"/>
  <c r="G133" i="21" l="1"/>
  <c r="F133" i="21"/>
  <c r="C134" i="21"/>
  <c r="D133" i="21" l="1"/>
  <c r="D134" i="21" l="1"/>
  <c r="E134" i="21"/>
  <c r="E133" i="20" l="1"/>
  <c r="G36" i="20" l="1"/>
  <c r="F36" i="20"/>
  <c r="G111" i="20"/>
  <c r="F111" i="20"/>
  <c r="F91" i="20"/>
  <c r="G91" i="20"/>
  <c r="F117" i="20"/>
  <c r="G117" i="20"/>
  <c r="G70" i="20"/>
  <c r="F70" i="20"/>
  <c r="F127" i="20"/>
  <c r="G127" i="20"/>
  <c r="F75" i="20" l="1"/>
  <c r="G75" i="20"/>
  <c r="F43" i="20"/>
  <c r="G43" i="20"/>
  <c r="G66" i="20"/>
  <c r="F66" i="20"/>
  <c r="G126" i="20"/>
  <c r="F126" i="20"/>
  <c r="G105" i="20"/>
  <c r="F105" i="20"/>
  <c r="F96" i="20"/>
  <c r="G96" i="20"/>
  <c r="F85" i="20"/>
  <c r="G85" i="20"/>
  <c r="F128" i="20"/>
  <c r="G128" i="20"/>
  <c r="C133" i="20"/>
  <c r="G77" i="20"/>
  <c r="F77" i="20"/>
  <c r="G50" i="20"/>
  <c r="F50" i="20"/>
  <c r="F39" i="20"/>
  <c r="G39" i="20"/>
  <c r="F53" i="20"/>
  <c r="G53" i="20"/>
  <c r="G107" i="20"/>
  <c r="F107" i="20"/>
  <c r="G42" i="20"/>
  <c r="F42" i="20"/>
  <c r="G59" i="20"/>
  <c r="F59" i="20"/>
  <c r="F57" i="20"/>
  <c r="G57" i="20"/>
  <c r="G92" i="20"/>
  <c r="F92" i="20"/>
  <c r="F83" i="20"/>
  <c r="G83" i="20"/>
  <c r="G132" i="20"/>
  <c r="F132" i="20"/>
  <c r="G118" i="20"/>
  <c r="F118" i="20"/>
  <c r="G106" i="20"/>
  <c r="F106" i="20"/>
  <c r="F45" i="20"/>
  <c r="G45" i="20"/>
  <c r="F101" i="20"/>
  <c r="G101" i="20"/>
  <c r="F61" i="20"/>
  <c r="G61" i="20"/>
  <c r="G114" i="20"/>
  <c r="F114" i="20"/>
  <c r="F65" i="20"/>
  <c r="G65" i="20"/>
  <c r="F112" i="20"/>
  <c r="G112" i="20"/>
  <c r="F97" i="20"/>
  <c r="G97" i="20"/>
  <c r="G46" i="20"/>
  <c r="F46" i="20"/>
  <c r="G103" i="20"/>
  <c r="F103" i="20"/>
  <c r="G84" i="20"/>
  <c r="F84" i="20"/>
  <c r="G116" i="20"/>
  <c r="F116" i="20"/>
  <c r="F94" i="20"/>
  <c r="G94" i="20"/>
  <c r="F76" i="20"/>
  <c r="G76" i="20"/>
  <c r="G80" i="20"/>
  <c r="F80" i="20"/>
  <c r="G37" i="20"/>
  <c r="F37" i="20"/>
  <c r="G115" i="20"/>
  <c r="F115" i="20"/>
  <c r="F47" i="20"/>
  <c r="G47" i="20"/>
  <c r="G64" i="20"/>
  <c r="F64" i="20"/>
  <c r="G98" i="20"/>
  <c r="F98" i="20"/>
  <c r="F73" i="20"/>
  <c r="G73" i="20"/>
  <c r="F81" i="20"/>
  <c r="G81" i="20"/>
  <c r="G58" i="20"/>
  <c r="F58" i="20"/>
  <c r="G44" i="20"/>
  <c r="F44" i="20"/>
  <c r="G88" i="20"/>
  <c r="F88" i="20"/>
  <c r="F123" i="20"/>
  <c r="G123" i="20"/>
  <c r="F131" i="20"/>
  <c r="G131" i="20"/>
  <c r="G120" i="20"/>
  <c r="F120" i="20"/>
  <c r="G104" i="20"/>
  <c r="F104" i="20"/>
  <c r="G69" i="20"/>
  <c r="F69" i="20"/>
  <c r="G68" i="20"/>
  <c r="F68" i="20"/>
  <c r="F99" i="20"/>
  <c r="G99" i="20"/>
  <c r="F109" i="20"/>
  <c r="G109" i="20"/>
  <c r="G82" i="20"/>
  <c r="F82" i="20"/>
  <c r="F125" i="20"/>
  <c r="G125" i="20"/>
  <c r="F87" i="20"/>
  <c r="G87" i="20"/>
  <c r="G78" i="20"/>
  <c r="F78" i="20"/>
  <c r="G56" i="20"/>
  <c r="F56" i="20"/>
  <c r="G40" i="20"/>
  <c r="F40" i="20"/>
  <c r="F55" i="20"/>
  <c r="G55" i="20"/>
  <c r="F49" i="20"/>
  <c r="G49" i="20"/>
  <c r="G102" i="20"/>
  <c r="F102" i="20"/>
  <c r="G110" i="20"/>
  <c r="F110" i="20"/>
  <c r="F41" i="20"/>
  <c r="G41" i="20"/>
  <c r="F95" i="20"/>
  <c r="G95" i="20"/>
  <c r="G54" i="20"/>
  <c r="F54" i="20"/>
  <c r="F89" i="20"/>
  <c r="G89" i="20"/>
  <c r="G86" i="20"/>
  <c r="F86" i="20"/>
  <c r="G72" i="20"/>
  <c r="F72" i="20"/>
  <c r="F93" i="20"/>
  <c r="G93" i="20"/>
  <c r="G74" i="20"/>
  <c r="F74" i="20"/>
  <c r="G90" i="20"/>
  <c r="F90" i="20"/>
  <c r="F108" i="20"/>
  <c r="G108" i="20"/>
  <c r="F62" i="20"/>
  <c r="G62" i="20"/>
  <c r="G71" i="20"/>
  <c r="F71" i="20"/>
  <c r="F121" i="20"/>
  <c r="G121" i="20"/>
  <c r="G100" i="20"/>
  <c r="F100" i="20"/>
  <c r="G124" i="20"/>
  <c r="F124" i="20"/>
  <c r="F119" i="20"/>
  <c r="G119" i="20"/>
  <c r="F51" i="20"/>
  <c r="G51" i="20"/>
  <c r="F129" i="20"/>
  <c r="G129" i="20"/>
  <c r="F63" i="20"/>
  <c r="G63" i="20"/>
  <c r="G52" i="20"/>
  <c r="F52" i="20"/>
  <c r="F79" i="20"/>
  <c r="G79" i="20"/>
  <c r="G38" i="20"/>
  <c r="F38" i="20"/>
  <c r="F67" i="20"/>
  <c r="G67" i="20"/>
  <c r="G122" i="20"/>
  <c r="F122" i="20"/>
  <c r="G48" i="20"/>
  <c r="F48" i="20"/>
  <c r="G130" i="20"/>
  <c r="F130" i="20"/>
  <c r="F60" i="20"/>
  <c r="G60" i="20"/>
  <c r="F113" i="20"/>
  <c r="G113" i="20"/>
  <c r="B133" i="20"/>
  <c r="G133" i="20" l="1"/>
  <c r="F133" i="20"/>
  <c r="C134" i="20"/>
  <c r="D133" i="20" l="1"/>
  <c r="E134" i="20" l="1"/>
  <c r="D134" i="20"/>
  <c r="C133" i="19" l="1"/>
  <c r="B133" i="19"/>
  <c r="C134" i="19" s="1"/>
  <c r="G117" i="19" l="1"/>
  <c r="F117" i="19"/>
  <c r="F70" i="19"/>
  <c r="G70" i="19"/>
  <c r="G91" i="19"/>
  <c r="F91" i="19"/>
  <c r="G53" i="19" l="1"/>
  <c r="F53" i="19"/>
  <c r="G49" i="19"/>
  <c r="F49" i="19"/>
  <c r="G63" i="19"/>
  <c r="F63" i="19"/>
  <c r="G45" i="19"/>
  <c r="F45" i="19"/>
  <c r="F50" i="19"/>
  <c r="G50" i="19"/>
  <c r="G59" i="19"/>
  <c r="F59" i="19"/>
  <c r="G79" i="19"/>
  <c r="F79" i="19"/>
  <c r="F74" i="19"/>
  <c r="G74" i="19"/>
  <c r="F124" i="19"/>
  <c r="G124" i="19"/>
  <c r="G93" i="19"/>
  <c r="F93" i="19"/>
  <c r="G129" i="19"/>
  <c r="F129" i="19"/>
  <c r="F112" i="19"/>
  <c r="G112" i="19"/>
  <c r="F92" i="19"/>
  <c r="G92" i="19"/>
  <c r="G115" i="19"/>
  <c r="F115" i="19"/>
  <c r="F88" i="19"/>
  <c r="G88" i="19"/>
  <c r="F100" i="19"/>
  <c r="G100" i="19"/>
  <c r="G113" i="19"/>
  <c r="F113" i="19"/>
  <c r="F80" i="19"/>
  <c r="G80" i="19"/>
  <c r="G99" i="19"/>
  <c r="F99" i="19"/>
  <c r="G111" i="19"/>
  <c r="F111" i="19"/>
  <c r="F104" i="19"/>
  <c r="G104" i="19"/>
  <c r="F36" i="19"/>
  <c r="E133" i="19"/>
  <c r="G36" i="19"/>
  <c r="G85" i="19"/>
  <c r="F85" i="19"/>
  <c r="F72" i="19"/>
  <c r="G72" i="19"/>
  <c r="F76" i="19"/>
  <c r="G76" i="19"/>
  <c r="F46" i="19"/>
  <c r="G46" i="19"/>
  <c r="G61" i="19"/>
  <c r="F61" i="19"/>
  <c r="F130" i="19"/>
  <c r="G130" i="19"/>
  <c r="F86" i="19"/>
  <c r="G86" i="19"/>
  <c r="F62" i="19"/>
  <c r="G62" i="19"/>
  <c r="F132" i="19"/>
  <c r="G132" i="19"/>
  <c r="G107" i="19"/>
  <c r="F107" i="19"/>
  <c r="G121" i="19"/>
  <c r="F121" i="19"/>
  <c r="F110" i="19"/>
  <c r="G110" i="19"/>
  <c r="F84" i="19"/>
  <c r="G84" i="19"/>
  <c r="F106" i="19"/>
  <c r="G106" i="19"/>
  <c r="F42" i="19"/>
  <c r="G42" i="19"/>
  <c r="G55" i="19"/>
  <c r="F55" i="19"/>
  <c r="G51" i="19"/>
  <c r="F51" i="19"/>
  <c r="G41" i="19"/>
  <c r="F41" i="19"/>
  <c r="G57" i="19"/>
  <c r="F57" i="19"/>
  <c r="G47" i="19"/>
  <c r="F47" i="19"/>
  <c r="F44" i="19"/>
  <c r="G44" i="19"/>
  <c r="F108" i="19"/>
  <c r="G108" i="19"/>
  <c r="F56" i="19"/>
  <c r="G56" i="19"/>
  <c r="G43" i="19"/>
  <c r="F43" i="19"/>
  <c r="F38" i="19"/>
  <c r="G38" i="19"/>
  <c r="G101" i="19"/>
  <c r="F101" i="19"/>
  <c r="G125" i="19"/>
  <c r="F125" i="19"/>
  <c r="G123" i="19"/>
  <c r="F123" i="19"/>
  <c r="F94" i="19"/>
  <c r="G94" i="19"/>
  <c r="F118" i="19"/>
  <c r="G118" i="19"/>
  <c r="F114" i="19"/>
  <c r="G114" i="19"/>
  <c r="G89" i="19"/>
  <c r="F89" i="19"/>
  <c r="G75" i="19"/>
  <c r="F75" i="19"/>
  <c r="F116" i="19"/>
  <c r="G116" i="19"/>
  <c r="F52" i="19"/>
  <c r="G52" i="19"/>
  <c r="F98" i="19"/>
  <c r="G98" i="19"/>
  <c r="G39" i="19"/>
  <c r="F39" i="19"/>
  <c r="F54" i="19"/>
  <c r="G54" i="19"/>
  <c r="G65" i="19"/>
  <c r="F65" i="19"/>
  <c r="G83" i="19"/>
  <c r="F83" i="19"/>
  <c r="G67" i="19"/>
  <c r="F67" i="19"/>
  <c r="G73" i="19"/>
  <c r="F73" i="19"/>
  <c r="G81" i="19"/>
  <c r="F81" i="19"/>
  <c r="F68" i="19"/>
  <c r="G68" i="19"/>
  <c r="G71" i="19"/>
  <c r="F71" i="19"/>
  <c r="F78" i="19"/>
  <c r="G78" i="19"/>
  <c r="F58" i="19"/>
  <c r="G58" i="19"/>
  <c r="G77" i="19"/>
  <c r="F77" i="19"/>
  <c r="F60" i="19"/>
  <c r="G60" i="19"/>
  <c r="D133" i="19"/>
  <c r="D134" i="19" s="1"/>
  <c r="F48" i="19"/>
  <c r="G48" i="19"/>
  <c r="G109" i="19"/>
  <c r="F109" i="19"/>
  <c r="F96" i="19"/>
  <c r="G96" i="19"/>
  <c r="G103" i="19"/>
  <c r="F103" i="19"/>
  <c r="F82" i="19"/>
  <c r="G82" i="19"/>
  <c r="G37" i="19"/>
  <c r="F37" i="19"/>
  <c r="G105" i="19"/>
  <c r="F105" i="19"/>
  <c r="F90" i="19"/>
  <c r="G90" i="19"/>
  <c r="F40" i="19"/>
  <c r="G40" i="19"/>
  <c r="F64" i="19"/>
  <c r="G64" i="19"/>
  <c r="G69" i="19"/>
  <c r="F69" i="19"/>
  <c r="F102" i="19"/>
  <c r="G102" i="19"/>
  <c r="F66" i="19"/>
  <c r="G66" i="19"/>
  <c r="F128" i="19"/>
  <c r="G128" i="19"/>
  <c r="G95" i="19"/>
  <c r="F95" i="19"/>
  <c r="G131" i="19"/>
  <c r="F131" i="19"/>
  <c r="G127" i="19"/>
  <c r="F127" i="19"/>
  <c r="G97" i="19"/>
  <c r="F97" i="19"/>
  <c r="F122" i="19"/>
  <c r="G122" i="19"/>
  <c r="F120" i="19"/>
  <c r="G120" i="19"/>
  <c r="G87" i="19"/>
  <c r="F87" i="19"/>
  <c r="F126" i="19"/>
  <c r="G126" i="19"/>
  <c r="G119" i="19"/>
  <c r="F119" i="19"/>
  <c r="E134" i="19" l="1"/>
  <c r="G133" i="19"/>
  <c r="F133" i="19"/>
  <c r="E133" i="11" l="1"/>
  <c r="G91" i="11"/>
  <c r="F36" i="11"/>
  <c r="F117" i="11"/>
  <c r="G70" i="11"/>
  <c r="F93" i="11" l="1"/>
  <c r="G93" i="11"/>
  <c r="G82" i="11"/>
  <c r="F82" i="11"/>
  <c r="F60" i="11"/>
  <c r="G60" i="11"/>
  <c r="G86" i="11"/>
  <c r="F86" i="11"/>
  <c r="G130" i="11"/>
  <c r="F130" i="11"/>
  <c r="G53" i="11"/>
  <c r="F53" i="11"/>
  <c r="G117" i="11"/>
  <c r="G36" i="11"/>
  <c r="F96" i="11"/>
  <c r="G96" i="11"/>
  <c r="G39" i="11"/>
  <c r="F39" i="11"/>
  <c r="G119" i="11"/>
  <c r="F119" i="11"/>
  <c r="F91" i="11"/>
  <c r="F70" i="11"/>
  <c r="G112" i="11" l="1"/>
  <c r="F112" i="11"/>
  <c r="F78" i="11"/>
  <c r="G78" i="11"/>
  <c r="F108" i="11"/>
  <c r="G108" i="11"/>
  <c r="F129" i="11"/>
  <c r="G129" i="11"/>
  <c r="F124" i="11"/>
  <c r="G124" i="11"/>
  <c r="F132" i="11"/>
  <c r="G132" i="11"/>
  <c r="C133" i="11"/>
  <c r="G101" i="11"/>
  <c r="F101" i="11"/>
  <c r="F65" i="11"/>
  <c r="G65" i="11"/>
  <c r="F54" i="11"/>
  <c r="G54" i="11"/>
  <c r="F69" i="11"/>
  <c r="G69" i="11"/>
  <c r="F61" i="11"/>
  <c r="G61" i="11"/>
  <c r="F121" i="11"/>
  <c r="G121" i="11"/>
  <c r="G66" i="11"/>
  <c r="F66" i="11"/>
  <c r="G118" i="11"/>
  <c r="F118" i="11"/>
  <c r="G95" i="11"/>
  <c r="F95" i="11"/>
  <c r="G87" i="11"/>
  <c r="F87" i="11"/>
  <c r="G48" i="11"/>
  <c r="F48" i="11"/>
  <c r="F43" i="11"/>
  <c r="G43" i="11"/>
  <c r="G128" i="11"/>
  <c r="F128" i="11"/>
  <c r="F73" i="11"/>
  <c r="G73" i="11"/>
  <c r="F100" i="11"/>
  <c r="G100" i="11"/>
  <c r="F111" i="11"/>
  <c r="G111" i="11"/>
  <c r="F37" i="11"/>
  <c r="G37" i="11"/>
  <c r="F63" i="11"/>
  <c r="G63" i="11"/>
  <c r="G80" i="11"/>
  <c r="F80" i="11"/>
  <c r="G89" i="11"/>
  <c r="F89" i="11"/>
  <c r="F105" i="11"/>
  <c r="G105" i="11"/>
  <c r="F103" i="11"/>
  <c r="G103" i="11"/>
  <c r="F42" i="11"/>
  <c r="G42" i="11"/>
  <c r="F74" i="11"/>
  <c r="G74" i="11"/>
  <c r="G122" i="11"/>
  <c r="F122" i="11"/>
  <c r="G49" i="11"/>
  <c r="F49" i="11"/>
  <c r="G79" i="11"/>
  <c r="F79" i="11"/>
  <c r="F59" i="11"/>
  <c r="G59" i="11"/>
  <c r="G81" i="11"/>
  <c r="F81" i="11"/>
  <c r="F67" i="11"/>
  <c r="G67" i="11"/>
  <c r="G38" i="11"/>
  <c r="F38" i="11"/>
  <c r="F114" i="11"/>
  <c r="G114" i="11"/>
  <c r="F47" i="11"/>
  <c r="G47" i="11"/>
  <c r="G123" i="11"/>
  <c r="F123" i="11"/>
  <c r="F50" i="11"/>
  <c r="G50" i="11"/>
  <c r="G71" i="11"/>
  <c r="F71" i="11"/>
  <c r="G126" i="11"/>
  <c r="F126" i="11"/>
  <c r="F102" i="11"/>
  <c r="G102" i="11"/>
  <c r="F109" i="11"/>
  <c r="G109" i="11"/>
  <c r="F98" i="11"/>
  <c r="G98" i="11"/>
  <c r="F41" i="11"/>
  <c r="G41" i="11"/>
  <c r="G75" i="11"/>
  <c r="F75" i="11"/>
  <c r="G84" i="11"/>
  <c r="F84" i="11"/>
  <c r="F46" i="11"/>
  <c r="G46" i="11"/>
  <c r="G125" i="11"/>
  <c r="F125" i="11"/>
  <c r="F56" i="11"/>
  <c r="G56" i="11"/>
  <c r="G77" i="11"/>
  <c r="F77" i="11"/>
  <c r="F68" i="11"/>
  <c r="G68" i="11"/>
  <c r="F106" i="11"/>
  <c r="G106" i="11"/>
  <c r="G45" i="11"/>
  <c r="F45" i="11"/>
  <c r="F110" i="11"/>
  <c r="G110" i="11"/>
  <c r="G127" i="11"/>
  <c r="F127" i="11"/>
  <c r="G83" i="11"/>
  <c r="F83" i="11"/>
  <c r="F40" i="11"/>
  <c r="G40" i="11"/>
  <c r="F115" i="11"/>
  <c r="G115" i="11"/>
  <c r="F76" i="11"/>
  <c r="G76" i="11"/>
  <c r="F97" i="11"/>
  <c r="G97" i="11"/>
  <c r="G107" i="11"/>
  <c r="F107" i="11"/>
  <c r="G64" i="11"/>
  <c r="F64" i="11"/>
  <c r="F58" i="11"/>
  <c r="G58" i="11"/>
  <c r="F99" i="11"/>
  <c r="G99" i="11"/>
  <c r="G44" i="11"/>
  <c r="F44" i="11"/>
  <c r="G120" i="11"/>
  <c r="F120" i="11"/>
  <c r="F62" i="11"/>
  <c r="G62" i="11"/>
  <c r="F116" i="11"/>
  <c r="G116" i="11"/>
  <c r="F94" i="11"/>
  <c r="G94" i="11"/>
  <c r="F104" i="11"/>
  <c r="G104" i="11"/>
  <c r="F51" i="11"/>
  <c r="G51" i="11"/>
  <c r="F113" i="11"/>
  <c r="G113" i="11"/>
  <c r="G131" i="11"/>
  <c r="F131" i="11"/>
  <c r="G72" i="11"/>
  <c r="F72" i="11"/>
  <c r="G85" i="11"/>
  <c r="F85" i="11"/>
  <c r="G52" i="11"/>
  <c r="F52" i="11"/>
  <c r="F55" i="11"/>
  <c r="G55" i="11"/>
  <c r="F57" i="11"/>
  <c r="G57" i="11"/>
  <c r="F92" i="11"/>
  <c r="G92" i="11"/>
  <c r="G88" i="11"/>
  <c r="F88" i="11"/>
  <c r="G90" i="11"/>
  <c r="F90" i="11"/>
  <c r="B133" i="11"/>
  <c r="G133" i="11" l="1"/>
  <c r="F133" i="11"/>
  <c r="C134" i="11"/>
  <c r="D133" i="11" l="1"/>
  <c r="D134" i="11" l="1"/>
  <c r="E134" i="11"/>
  <c r="E133" i="9" l="1"/>
  <c r="G117" i="9" l="1"/>
  <c r="F117" i="9"/>
  <c r="F91" i="9"/>
  <c r="G91" i="9"/>
  <c r="F36" i="9"/>
  <c r="G36" i="9"/>
  <c r="G70" i="9"/>
  <c r="F70" i="9"/>
  <c r="G129" i="9" l="1"/>
  <c r="F129" i="9"/>
  <c r="G57" i="9"/>
  <c r="F57" i="9"/>
  <c r="G105" i="9"/>
  <c r="F105" i="9"/>
  <c r="G82" i="9"/>
  <c r="F82" i="9"/>
  <c r="G104" i="9"/>
  <c r="F104" i="9"/>
  <c r="F68" i="9"/>
  <c r="G68" i="9"/>
  <c r="G52" i="9"/>
  <c r="F52" i="9"/>
  <c r="F98" i="9"/>
  <c r="G98" i="9"/>
  <c r="F38" i="9"/>
  <c r="G38" i="9"/>
  <c r="F76" i="9"/>
  <c r="G76" i="9"/>
  <c r="F58" i="9"/>
  <c r="G58" i="9"/>
  <c r="G49" i="9"/>
  <c r="F49" i="9"/>
  <c r="G89" i="9"/>
  <c r="F89" i="9"/>
  <c r="G37" i="9"/>
  <c r="F37" i="9"/>
  <c r="G94" i="9"/>
  <c r="F94" i="9"/>
  <c r="G132" i="9"/>
  <c r="F132" i="9"/>
  <c r="G54" i="9"/>
  <c r="F54" i="9"/>
  <c r="G125" i="9"/>
  <c r="F125" i="9"/>
  <c r="G95" i="9"/>
  <c r="F95" i="9"/>
  <c r="G77" i="9"/>
  <c r="F77" i="9"/>
  <c r="F55" i="9"/>
  <c r="G55" i="9"/>
  <c r="F63" i="9"/>
  <c r="G63" i="9"/>
  <c r="F75" i="9"/>
  <c r="G75" i="9"/>
  <c r="C133" i="9"/>
  <c r="G59" i="9"/>
  <c r="F59" i="9"/>
  <c r="G44" i="9"/>
  <c r="F44" i="9"/>
  <c r="G73" i="9"/>
  <c r="F73" i="9"/>
  <c r="F128" i="9"/>
  <c r="G128" i="9"/>
  <c r="F84" i="9"/>
  <c r="G84" i="9"/>
  <c r="G72" i="9"/>
  <c r="F72" i="9"/>
  <c r="G99" i="9"/>
  <c r="F99" i="9"/>
  <c r="G53" i="9"/>
  <c r="F53" i="9"/>
  <c r="G93" i="9"/>
  <c r="F93" i="9"/>
  <c r="G64" i="9"/>
  <c r="F64" i="9"/>
  <c r="G120" i="9"/>
  <c r="F120" i="9"/>
  <c r="F107" i="9"/>
  <c r="G107" i="9"/>
  <c r="F87" i="9"/>
  <c r="G87" i="9"/>
  <c r="F74" i="9"/>
  <c r="G74" i="9"/>
  <c r="F127" i="9"/>
  <c r="G127" i="9"/>
  <c r="G40" i="9"/>
  <c r="F40" i="9"/>
  <c r="F116" i="9"/>
  <c r="G116" i="9"/>
  <c r="G71" i="9"/>
  <c r="F71" i="9"/>
  <c r="F47" i="9"/>
  <c r="G47" i="9"/>
  <c r="G79" i="9"/>
  <c r="F79" i="9"/>
  <c r="G90" i="9"/>
  <c r="F90" i="9"/>
  <c r="G121" i="9"/>
  <c r="F121" i="9"/>
  <c r="G126" i="9"/>
  <c r="F126" i="9"/>
  <c r="G81" i="9"/>
  <c r="F81" i="9"/>
  <c r="G60" i="9"/>
  <c r="F60" i="9"/>
  <c r="G97" i="9"/>
  <c r="F97" i="9"/>
  <c r="G45" i="9"/>
  <c r="F45" i="9"/>
  <c r="G83" i="9"/>
  <c r="F83" i="9"/>
  <c r="G112" i="9"/>
  <c r="F112" i="9"/>
  <c r="G131" i="9"/>
  <c r="F131" i="9"/>
  <c r="F50" i="9"/>
  <c r="G50" i="9"/>
  <c r="G102" i="9"/>
  <c r="F102" i="9"/>
  <c r="F42" i="9"/>
  <c r="G42" i="9"/>
  <c r="F118" i="9"/>
  <c r="G118" i="9"/>
  <c r="G115" i="9"/>
  <c r="F115" i="9"/>
  <c r="F111" i="9"/>
  <c r="G111" i="9"/>
  <c r="G78" i="9"/>
  <c r="F78" i="9"/>
  <c r="G41" i="9"/>
  <c r="F41" i="9"/>
  <c r="G110" i="9"/>
  <c r="F110" i="9"/>
  <c r="F130" i="9"/>
  <c r="G130" i="9"/>
  <c r="G56" i="9"/>
  <c r="F56" i="9"/>
  <c r="G80" i="9"/>
  <c r="F80" i="9"/>
  <c r="F103" i="9"/>
  <c r="G103" i="9"/>
  <c r="F62" i="9"/>
  <c r="G62" i="9"/>
  <c r="G100" i="9"/>
  <c r="F100" i="9"/>
  <c r="G46" i="9"/>
  <c r="F46" i="9"/>
  <c r="F108" i="9"/>
  <c r="G108" i="9"/>
  <c r="G114" i="9"/>
  <c r="F114" i="9"/>
  <c r="F106" i="9"/>
  <c r="G106" i="9"/>
  <c r="G69" i="9"/>
  <c r="F69" i="9"/>
  <c r="G66" i="9"/>
  <c r="F66" i="9"/>
  <c r="F122" i="9"/>
  <c r="G122" i="9"/>
  <c r="G113" i="9"/>
  <c r="F113" i="9"/>
  <c r="G109" i="9"/>
  <c r="F109" i="9"/>
  <c r="F65" i="9"/>
  <c r="G65" i="9"/>
  <c r="G92" i="9"/>
  <c r="F92" i="9"/>
  <c r="G101" i="9"/>
  <c r="F101" i="9"/>
  <c r="F96" i="9"/>
  <c r="G96" i="9"/>
  <c r="F39" i="9"/>
  <c r="G39" i="9"/>
  <c r="G67" i="9"/>
  <c r="F67" i="9"/>
  <c r="G61" i="9"/>
  <c r="F61" i="9"/>
  <c r="G88" i="9"/>
  <c r="F88" i="9"/>
  <c r="G85" i="9"/>
  <c r="F85" i="9"/>
  <c r="G119" i="9"/>
  <c r="F119" i="9"/>
  <c r="G51" i="9"/>
  <c r="F51" i="9"/>
  <c r="G43" i="9"/>
  <c r="F43" i="9"/>
  <c r="F86" i="9"/>
  <c r="G86" i="9"/>
  <c r="G48" i="9"/>
  <c r="F48" i="9"/>
  <c r="F123" i="9"/>
  <c r="G123" i="9"/>
  <c r="G124" i="9"/>
  <c r="F124" i="9"/>
  <c r="B133" i="9"/>
  <c r="F133" i="9" l="1"/>
  <c r="G133" i="9"/>
  <c r="C134" i="9"/>
  <c r="D133" i="9" l="1"/>
  <c r="D134" i="9" l="1"/>
  <c r="E134" i="9"/>
  <c r="E133" i="17" l="1"/>
  <c r="F117" i="17" l="1"/>
  <c r="G117" i="17"/>
  <c r="F70" i="17"/>
  <c r="G70" i="17"/>
  <c r="F36" i="17"/>
  <c r="G36" i="17"/>
  <c r="F91" i="17"/>
  <c r="G91" i="17"/>
  <c r="G124" i="17" l="1"/>
  <c r="F124" i="17"/>
  <c r="G42" i="17"/>
  <c r="F42" i="17"/>
  <c r="F53" i="17"/>
  <c r="G53" i="17"/>
  <c r="G116" i="17"/>
  <c r="F116" i="17"/>
  <c r="G80" i="17"/>
  <c r="F80" i="17"/>
  <c r="G46" i="17"/>
  <c r="F46" i="17"/>
  <c r="G38" i="17"/>
  <c r="F38" i="17"/>
  <c r="G120" i="17"/>
  <c r="F120" i="17"/>
  <c r="F93" i="17"/>
  <c r="G93" i="17"/>
  <c r="G78" i="17"/>
  <c r="F78" i="17"/>
  <c r="F89" i="17"/>
  <c r="G89" i="17"/>
  <c r="G86" i="17"/>
  <c r="F86" i="17"/>
  <c r="G40" i="17"/>
  <c r="F40" i="17"/>
  <c r="G77" i="17"/>
  <c r="F77" i="17"/>
  <c r="F87" i="17"/>
  <c r="G87" i="17"/>
  <c r="G132" i="17"/>
  <c r="F132" i="17"/>
  <c r="G84" i="17"/>
  <c r="F84" i="17"/>
  <c r="F113" i="17"/>
  <c r="G113" i="17"/>
  <c r="F109" i="17"/>
  <c r="G109" i="17"/>
  <c r="G88" i="17"/>
  <c r="F88" i="17"/>
  <c r="F47" i="17"/>
  <c r="G47" i="17"/>
  <c r="F63" i="17"/>
  <c r="G63" i="17"/>
  <c r="F79" i="17"/>
  <c r="G79" i="17"/>
  <c r="G100" i="17"/>
  <c r="F100" i="17"/>
  <c r="F41" i="17"/>
  <c r="G41" i="17"/>
  <c r="F81" i="17"/>
  <c r="G81" i="17"/>
  <c r="F57" i="17"/>
  <c r="G57" i="17"/>
  <c r="G126" i="17"/>
  <c r="F126" i="17"/>
  <c r="G92" i="17"/>
  <c r="F92" i="17"/>
  <c r="G96" i="17"/>
  <c r="F96" i="17"/>
  <c r="G129" i="17"/>
  <c r="F129" i="17"/>
  <c r="F97" i="17"/>
  <c r="G97" i="17"/>
  <c r="G130" i="17"/>
  <c r="F130" i="17"/>
  <c r="G62" i="17"/>
  <c r="F62" i="17"/>
  <c r="G122" i="17"/>
  <c r="F122" i="17"/>
  <c r="G119" i="17"/>
  <c r="F119" i="17"/>
  <c r="F37" i="17"/>
  <c r="G37" i="17"/>
  <c r="F121" i="17"/>
  <c r="G121" i="17"/>
  <c r="G104" i="17"/>
  <c r="F104" i="17"/>
  <c r="F67" i="17"/>
  <c r="G67" i="17"/>
  <c r="G72" i="17"/>
  <c r="F72" i="17"/>
  <c r="F55" i="17"/>
  <c r="G55" i="17"/>
  <c r="G106" i="17"/>
  <c r="F106" i="17"/>
  <c r="F85" i="17"/>
  <c r="G85" i="17"/>
  <c r="F105" i="17"/>
  <c r="G105" i="17"/>
  <c r="F65" i="17"/>
  <c r="G65" i="17"/>
  <c r="G82" i="17"/>
  <c r="F82" i="17"/>
  <c r="G76" i="17"/>
  <c r="F76" i="17"/>
  <c r="G50" i="17"/>
  <c r="F50" i="17"/>
  <c r="G108" i="17"/>
  <c r="F108" i="17"/>
  <c r="G98" i="17"/>
  <c r="F98" i="17"/>
  <c r="G125" i="17"/>
  <c r="F125" i="17"/>
  <c r="G102" i="17"/>
  <c r="F102" i="17"/>
  <c r="F49" i="17"/>
  <c r="G49" i="17"/>
  <c r="F45" i="17"/>
  <c r="G45" i="17"/>
  <c r="G58" i="17"/>
  <c r="F58" i="17"/>
  <c r="F61" i="17"/>
  <c r="G61" i="17"/>
  <c r="G123" i="17"/>
  <c r="F123" i="17"/>
  <c r="G90" i="17"/>
  <c r="F90" i="17"/>
  <c r="F69" i="17"/>
  <c r="G69" i="17"/>
  <c r="F71" i="17"/>
  <c r="G71" i="17"/>
  <c r="F51" i="17"/>
  <c r="G51" i="17"/>
  <c r="F56" i="17"/>
  <c r="G56" i="17"/>
  <c r="G75" i="17"/>
  <c r="F75" i="17"/>
  <c r="G115" i="17"/>
  <c r="F115" i="17"/>
  <c r="F94" i="17"/>
  <c r="G94" i="17"/>
  <c r="G48" i="17"/>
  <c r="F48" i="17"/>
  <c r="F103" i="17"/>
  <c r="G103" i="17"/>
  <c r="G112" i="17"/>
  <c r="F112" i="17"/>
  <c r="F43" i="17"/>
  <c r="G43" i="17"/>
  <c r="C133" i="17"/>
  <c r="G131" i="17"/>
  <c r="F131" i="17"/>
  <c r="F111" i="17"/>
  <c r="G111" i="17"/>
  <c r="G128" i="17"/>
  <c r="F128" i="17"/>
  <c r="F127" i="17"/>
  <c r="G127" i="17"/>
  <c r="F83" i="17"/>
  <c r="G83" i="17"/>
  <c r="G110" i="17"/>
  <c r="F110" i="17"/>
  <c r="G107" i="17"/>
  <c r="F107" i="17"/>
  <c r="F99" i="17"/>
  <c r="G99" i="17"/>
  <c r="G52" i="17"/>
  <c r="F52" i="17"/>
  <c r="G118" i="17"/>
  <c r="F118" i="17"/>
  <c r="G64" i="17"/>
  <c r="F64" i="17"/>
  <c r="F95" i="17"/>
  <c r="G95" i="17"/>
  <c r="F59" i="17"/>
  <c r="G59" i="17"/>
  <c r="G114" i="17"/>
  <c r="F114" i="17"/>
  <c r="F101" i="17"/>
  <c r="G101" i="17"/>
  <c r="G66" i="17"/>
  <c r="F66" i="17"/>
  <c r="G44" i="17"/>
  <c r="F44" i="17"/>
  <c r="F39" i="17"/>
  <c r="G39" i="17"/>
  <c r="G74" i="17"/>
  <c r="F74" i="17"/>
  <c r="G54" i="17"/>
  <c r="F54" i="17"/>
  <c r="F73" i="17"/>
  <c r="G73" i="17"/>
  <c r="G68" i="17"/>
  <c r="F68" i="17"/>
  <c r="G60" i="17"/>
  <c r="F60" i="17"/>
  <c r="B133" i="17"/>
  <c r="C134" i="17" l="1"/>
  <c r="F133" i="17"/>
  <c r="G133" i="17"/>
  <c r="D133" i="17" l="1"/>
  <c r="D134" i="17" l="1"/>
  <c r="E134" i="17"/>
  <c r="B133" i="5" l="1"/>
  <c r="C133" i="5" l="1"/>
  <c r="C134" i="5" s="1"/>
  <c r="F70" i="5" l="1"/>
  <c r="G70" i="5"/>
  <c r="G91" i="5"/>
  <c r="F91" i="5"/>
  <c r="G117" i="5"/>
  <c r="F117" i="5"/>
  <c r="D133" i="5"/>
  <c r="D134" i="5" s="1"/>
  <c r="G85" i="5" l="1"/>
  <c r="F85" i="5"/>
  <c r="F66" i="5"/>
  <c r="G66" i="5"/>
  <c r="F92" i="5"/>
  <c r="G92" i="5"/>
  <c r="G131" i="5"/>
  <c r="F131" i="5"/>
  <c r="G37" i="5"/>
  <c r="F37" i="5"/>
  <c r="G69" i="5"/>
  <c r="F69" i="5"/>
  <c r="F78" i="5"/>
  <c r="G78" i="5"/>
  <c r="G81" i="5"/>
  <c r="F81" i="5"/>
  <c r="F68" i="5"/>
  <c r="G68" i="5"/>
  <c r="F88" i="5"/>
  <c r="G88" i="5"/>
  <c r="G83" i="5"/>
  <c r="F83" i="5"/>
  <c r="G63" i="5"/>
  <c r="F63" i="5"/>
  <c r="F90" i="5"/>
  <c r="G90" i="5"/>
  <c r="G121" i="5"/>
  <c r="F121" i="5"/>
  <c r="F38" i="5"/>
  <c r="G38" i="5"/>
  <c r="F132" i="5"/>
  <c r="G132" i="5"/>
  <c r="G123" i="5"/>
  <c r="F123" i="5"/>
  <c r="G49" i="5"/>
  <c r="F49" i="5"/>
  <c r="F118" i="5"/>
  <c r="G118" i="5"/>
  <c r="G89" i="5"/>
  <c r="F89" i="5"/>
  <c r="F64" i="5"/>
  <c r="G64" i="5"/>
  <c r="F96" i="5"/>
  <c r="G96" i="5"/>
  <c r="G59" i="5"/>
  <c r="F59" i="5"/>
  <c r="F98" i="5"/>
  <c r="G98" i="5"/>
  <c r="G129" i="5"/>
  <c r="F129" i="5"/>
  <c r="F42" i="5"/>
  <c r="G42" i="5"/>
  <c r="F72" i="5"/>
  <c r="G72" i="5"/>
  <c r="F76" i="5"/>
  <c r="G76" i="5"/>
  <c r="G115" i="5"/>
  <c r="F115" i="5"/>
  <c r="G45" i="5"/>
  <c r="F45" i="5"/>
  <c r="F126" i="5"/>
  <c r="G126" i="5"/>
  <c r="G125" i="5"/>
  <c r="F125" i="5"/>
  <c r="F44" i="5"/>
  <c r="G44" i="5"/>
  <c r="F74" i="5"/>
  <c r="G74" i="5"/>
  <c r="G127" i="5"/>
  <c r="F127" i="5"/>
  <c r="G39" i="5"/>
  <c r="F39" i="5"/>
  <c r="G71" i="5"/>
  <c r="F71" i="5"/>
  <c r="G109" i="5"/>
  <c r="F109" i="5"/>
  <c r="F46" i="5"/>
  <c r="G46" i="5"/>
  <c r="F116" i="5"/>
  <c r="G116" i="5"/>
  <c r="G107" i="5"/>
  <c r="F107" i="5"/>
  <c r="G57" i="5"/>
  <c r="F57" i="5"/>
  <c r="F102" i="5"/>
  <c r="G102" i="5"/>
  <c r="F40" i="5"/>
  <c r="G40" i="5"/>
  <c r="F80" i="5"/>
  <c r="G80" i="5"/>
  <c r="G75" i="5"/>
  <c r="F75" i="5"/>
  <c r="G67" i="5"/>
  <c r="F67" i="5"/>
  <c r="F82" i="5"/>
  <c r="G82" i="5"/>
  <c r="F36" i="5"/>
  <c r="E133" i="5"/>
  <c r="G36" i="5"/>
  <c r="F50" i="5"/>
  <c r="G50" i="5"/>
  <c r="F124" i="5"/>
  <c r="G124" i="5"/>
  <c r="G99" i="5"/>
  <c r="F99" i="5"/>
  <c r="G53" i="5"/>
  <c r="F53" i="5"/>
  <c r="F110" i="5"/>
  <c r="G110" i="5"/>
  <c r="G113" i="5"/>
  <c r="F113" i="5"/>
  <c r="F52" i="5"/>
  <c r="G52" i="5"/>
  <c r="F120" i="5"/>
  <c r="G120" i="5"/>
  <c r="G111" i="5"/>
  <c r="F111" i="5"/>
  <c r="G47" i="5"/>
  <c r="F47" i="5"/>
  <c r="F122" i="5"/>
  <c r="G122" i="5"/>
  <c r="G93" i="5"/>
  <c r="F93" i="5"/>
  <c r="F54" i="5"/>
  <c r="G54" i="5"/>
  <c r="F100" i="5"/>
  <c r="G100" i="5"/>
  <c r="G79" i="5"/>
  <c r="F79" i="5"/>
  <c r="G65" i="5"/>
  <c r="F65" i="5"/>
  <c r="F86" i="5"/>
  <c r="G86" i="5"/>
  <c r="F48" i="5"/>
  <c r="G48" i="5"/>
  <c r="F128" i="5"/>
  <c r="G128" i="5"/>
  <c r="G119" i="5"/>
  <c r="F119" i="5"/>
  <c r="G43" i="5"/>
  <c r="F43" i="5"/>
  <c r="F130" i="5"/>
  <c r="G130" i="5"/>
  <c r="G101" i="5"/>
  <c r="F101" i="5"/>
  <c r="F58" i="5"/>
  <c r="G58" i="5"/>
  <c r="F108" i="5"/>
  <c r="G108" i="5"/>
  <c r="G87" i="5"/>
  <c r="F87" i="5"/>
  <c r="G61" i="5"/>
  <c r="F61" i="5"/>
  <c r="F94" i="5"/>
  <c r="G94" i="5"/>
  <c r="G97" i="5"/>
  <c r="F97" i="5"/>
  <c r="F60" i="5"/>
  <c r="G60" i="5"/>
  <c r="F104" i="5"/>
  <c r="G104" i="5"/>
  <c r="G95" i="5"/>
  <c r="F95" i="5"/>
  <c r="G55" i="5"/>
  <c r="F55" i="5"/>
  <c r="F106" i="5"/>
  <c r="G106" i="5"/>
  <c r="G77" i="5"/>
  <c r="F77" i="5"/>
  <c r="F62" i="5"/>
  <c r="G62" i="5"/>
  <c r="F84" i="5"/>
  <c r="G84" i="5"/>
  <c r="G41" i="5"/>
  <c r="F41" i="5"/>
  <c r="G73" i="5"/>
  <c r="F73" i="5"/>
  <c r="G105" i="5"/>
  <c r="F105" i="5"/>
  <c r="F56" i="5"/>
  <c r="G56" i="5"/>
  <c r="F112" i="5"/>
  <c r="G112" i="5"/>
  <c r="G103" i="5"/>
  <c r="F103" i="5"/>
  <c r="G51" i="5"/>
  <c r="F51" i="5"/>
  <c r="F114" i="5"/>
  <c r="G114" i="5"/>
  <c r="E134" i="5" l="1"/>
  <c r="F133" i="5"/>
  <c r="G133" i="5"/>
</calcChain>
</file>

<file path=xl/sharedStrings.xml><?xml version="1.0" encoding="utf-8"?>
<sst xmlns="http://schemas.openxmlformats.org/spreadsheetml/2006/main" count="2285" uniqueCount="150">
  <si>
    <t>Regional Industry Employment Levels</t>
  </si>
  <si>
    <t>Agriculture</t>
  </si>
  <si>
    <t>Fishing</t>
  </si>
  <si>
    <t>Forestry and logging</t>
  </si>
  <si>
    <t>Mining and quarrying</t>
  </si>
  <si>
    <t>Food, beverage and tobacco manufacturing</t>
  </si>
  <si>
    <t>Textiles and apparel manufacturing</t>
  </si>
  <si>
    <t>Wood and paper products manufacturing</t>
  </si>
  <si>
    <t>Printing, publishing and recorded media</t>
  </si>
  <si>
    <t>Chemicals manufacturing</t>
  </si>
  <si>
    <t>Non-metallic mineral products manufacturing</t>
  </si>
  <si>
    <t>Metal product manufacturing</t>
  </si>
  <si>
    <t>Machinery and equipment manufacturing</t>
  </si>
  <si>
    <t>Furniture and other manufacturing</t>
  </si>
  <si>
    <t>Electricity, gas and water supply</t>
  </si>
  <si>
    <t>Construction</t>
  </si>
  <si>
    <t>Wholesale trade</t>
  </si>
  <si>
    <t>Retail trade (including motor vehicle repairs)</t>
  </si>
  <si>
    <t>Accommodation, cafes and restaurants</t>
  </si>
  <si>
    <t>Transport and storage</t>
  </si>
  <si>
    <t>Communication services</t>
  </si>
  <si>
    <t>Finance and insurance</t>
  </si>
  <si>
    <t>Property services</t>
  </si>
  <si>
    <t>Business services</t>
  </si>
  <si>
    <t>Government admin. and defence</t>
  </si>
  <si>
    <t>Education</t>
  </si>
  <si>
    <t>Health and community services</t>
  </si>
  <si>
    <t>Cultural and recreational services</t>
  </si>
  <si>
    <t>Personal and other community services</t>
  </si>
  <si>
    <t>Total</t>
  </si>
  <si>
    <t>Regional Occupational Employment Levels</t>
  </si>
  <si>
    <t>111 Chief Executives, General Managers and Legislators</t>
  </si>
  <si>
    <t>121 Farmers and Farm Managers</t>
  </si>
  <si>
    <t>131 Advertising, Public Relations and Sales Managers</t>
  </si>
  <si>
    <t>132 Business Administration Managers</t>
  </si>
  <si>
    <t>133 Construction, Distribution and Production Managers</t>
  </si>
  <si>
    <t>134 Education, Health and Welfare Services Managers</t>
  </si>
  <si>
    <t>135 ICT Managers</t>
  </si>
  <si>
    <t>139 Miscellaneous Specialist Managers</t>
  </si>
  <si>
    <t>141 Accommodation and Hospitality Managers</t>
  </si>
  <si>
    <t>142 Retail Managers</t>
  </si>
  <si>
    <t>149 Miscellaneous Hospitality, Retail and Service Managers</t>
  </si>
  <si>
    <t>211 Arts Professionals</t>
  </si>
  <si>
    <t>212 Media Professionals</t>
  </si>
  <si>
    <t>221 Accountants, Auditors and Company Secretaries</t>
  </si>
  <si>
    <t>222 Financial Brokers and Dealers, and Investment Advisers</t>
  </si>
  <si>
    <t>223 Human Resource and Training Professionals</t>
  </si>
  <si>
    <t>224 Information and Organisation Professionals</t>
  </si>
  <si>
    <t>225 Sales, Marketing and Public Relations Professionals</t>
  </si>
  <si>
    <t>231 Air and Marine Transport Professionals</t>
  </si>
  <si>
    <t>232 Architects, Designers, Planners and Surveyors</t>
  </si>
  <si>
    <t>233 Engineering Professionals</t>
  </si>
  <si>
    <t>234 Natural and Physical Science Professionals</t>
  </si>
  <si>
    <t>241 School Teachers</t>
  </si>
  <si>
    <t>242 Tertiary Education Teachers</t>
  </si>
  <si>
    <t>249 Miscellaneous Education Professionals</t>
  </si>
  <si>
    <t>251 Health Diagnostic and Promotion Professionals</t>
  </si>
  <si>
    <t>252 Health Therapy Professionals</t>
  </si>
  <si>
    <t>253 Medical Practitioners</t>
  </si>
  <si>
    <t>254 Midwifery and Nursing Professionals</t>
  </si>
  <si>
    <t>261 Business and Systems Analysts, and Programmers</t>
  </si>
  <si>
    <t>262 Database and Systems Administrators, and ICT Security Specialists</t>
  </si>
  <si>
    <t>263 ICT Network and Support Professionals</t>
  </si>
  <si>
    <t>271 Legal Professionals</t>
  </si>
  <si>
    <t>272 Social and Welfare Professionals</t>
  </si>
  <si>
    <t>311 Agricultural, Medical and Science Technicians</t>
  </si>
  <si>
    <t>312 Building and Engineering Technicians</t>
  </si>
  <si>
    <t>313 ICT and Telecommunications Technicians</t>
  </si>
  <si>
    <t>321 Automotive Electricians and Mechanics</t>
  </si>
  <si>
    <t>322 Fabrication Engineering Trades Workers</t>
  </si>
  <si>
    <t>323 Mechanical Engineering Trades Workers</t>
  </si>
  <si>
    <t>324 Panelbeaters, and Vehicle Body Builders, Trimmers and Painters</t>
  </si>
  <si>
    <t>331 Bricklayers, Carpenters and Joiners</t>
  </si>
  <si>
    <t>332 Floor Finishers and Painting Trades Workers</t>
  </si>
  <si>
    <t>333 Glaziers, Plasterers and Tilers</t>
  </si>
  <si>
    <t>334 Plumbers</t>
  </si>
  <si>
    <t>341 Electricians</t>
  </si>
  <si>
    <t>342 Electronics and Telecommunications Trades Workers</t>
  </si>
  <si>
    <t>351 Food Trades Workers</t>
  </si>
  <si>
    <t>361 Animal Attendants and Trainers, and Shearers</t>
  </si>
  <si>
    <t>362 Horticultural Trades Workers</t>
  </si>
  <si>
    <t>391 Hairdressers</t>
  </si>
  <si>
    <t>392 Printing Trades Workers</t>
  </si>
  <si>
    <t>393 Textile, Clothing and Footwear Trades Workers</t>
  </si>
  <si>
    <t>394 Wood Trades Workers</t>
  </si>
  <si>
    <t>399 Miscellaneous Technicians and Trades Workers</t>
  </si>
  <si>
    <t>411 Health and Welfare Support Workers</t>
  </si>
  <si>
    <t>421 Child Carers</t>
  </si>
  <si>
    <t>422 Education Aides</t>
  </si>
  <si>
    <t>423 Personal Carers and Assistants</t>
  </si>
  <si>
    <t>431 Hospitality Workers</t>
  </si>
  <si>
    <t>441 Defence Force Members, Fire Fighters and Police</t>
  </si>
  <si>
    <t>442 Prison and Security Officers</t>
  </si>
  <si>
    <t>451 Personal Service and Travel Workers</t>
  </si>
  <si>
    <t>452 Sports and Fitness Workers</t>
  </si>
  <si>
    <t>511 Contract, Program and Project Administrators</t>
  </si>
  <si>
    <t>512 Office and Practice Managers</t>
  </si>
  <si>
    <t>521 Personal Assistants and Secretaries</t>
  </si>
  <si>
    <t>531 General Clerks</t>
  </si>
  <si>
    <t>532 Keyboard Operators</t>
  </si>
  <si>
    <t>541 Call or Contact Centre Information Clerks</t>
  </si>
  <si>
    <t>542 Receptionists</t>
  </si>
  <si>
    <t>551 Accounting Clerks and Bookkeepers</t>
  </si>
  <si>
    <t>552 Financial and Insurance Clerks</t>
  </si>
  <si>
    <t>561 Clerical and Office Support Workers</t>
  </si>
  <si>
    <t>591 Logistics Clerks</t>
  </si>
  <si>
    <t>599 Miscellaneous Clerical and Administrative Workers</t>
  </si>
  <si>
    <t>611 Insurance Agents and Sales Representatives</t>
  </si>
  <si>
    <t>612 Real Estate Sales Agents</t>
  </si>
  <si>
    <t>621 Sales Assistants and Salespersons</t>
  </si>
  <si>
    <t>631 Checkout Operators and Office Cashiers</t>
  </si>
  <si>
    <t>639 Miscellaneous Sales Support Workers</t>
  </si>
  <si>
    <t>711 Machine Operators</t>
  </si>
  <si>
    <t>712 Stationary Plant Operators</t>
  </si>
  <si>
    <t>721 Mobile Plant Operators</t>
  </si>
  <si>
    <t>731 Automobile, Bus and Rail Drivers</t>
  </si>
  <si>
    <t>732 Delivery Drivers</t>
  </si>
  <si>
    <t>733 Truck Drivers</t>
  </si>
  <si>
    <t>741 Storepersons</t>
  </si>
  <si>
    <t>811 Cleaners and Laundry Workers</t>
  </si>
  <si>
    <t>821 Construction and Mining Labourers</t>
  </si>
  <si>
    <t>831 Food Process Workers</t>
  </si>
  <si>
    <t>832 Packers and Product Assemblers</t>
  </si>
  <si>
    <t>839 Miscellaneous Factory Process Workers</t>
  </si>
  <si>
    <t>841 Farm, Forestry and Garden Workers</t>
  </si>
  <si>
    <t>851 Food Preparation Assistants</t>
  </si>
  <si>
    <t>891 Freight Handlers and Shelf Fillers</t>
  </si>
  <si>
    <t>899 Miscellaneous Labourers</t>
  </si>
  <si>
    <t>Levels</t>
  </si>
  <si>
    <t>Rates</t>
  </si>
  <si>
    <t>-</t>
  </si>
  <si>
    <t>2017-20 Changes</t>
  </si>
  <si>
    <t>Northland - May 2017</t>
  </si>
  <si>
    <t>Auckland - May 2017 Update</t>
  </si>
  <si>
    <t>Bay of Plenty - May 2017 Update</t>
  </si>
  <si>
    <t>Gisborne - May 2017 Update</t>
  </si>
  <si>
    <t>Hawke's Bay - May 2017 Update</t>
  </si>
  <si>
    <t>Taranaki - May 2017 Update</t>
  </si>
  <si>
    <t>Manawatu &amp; Wanganui - May 2017 Update</t>
  </si>
  <si>
    <t>Wellington - May 2017 Update</t>
  </si>
  <si>
    <t xml:space="preserve">Nelson - May 2017      </t>
  </si>
  <si>
    <t>Tasman - May 2017 Update</t>
  </si>
  <si>
    <t>Marlborough - May 2017 Update</t>
  </si>
  <si>
    <t xml:space="preserve"> West Coast - May 2017 Update</t>
  </si>
  <si>
    <t>Canterbury - May 2017 Update</t>
  </si>
  <si>
    <t>Otago - May 2017 Update</t>
  </si>
  <si>
    <t>Southland - May 2017 Update</t>
  </si>
  <si>
    <t>Waikato -  May 2017 Update</t>
  </si>
  <si>
    <t>New Zealand - May 2017 Update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</si>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</sst>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_ ;\-0\ 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92">
    <xf numFmtId="0" fontId="0" fillId="0" borderId="0" xfId="0"/>
    <xf numFmtId="0" fontId="3" fillId="0" borderId="1" xfId="0" applyFont="1" applyBorder="1"/>
    <xf numFmtId="0" fontId="4" fillId="2" borderId="2" xfId="3" applyFill="1" applyBorder="1"/>
    <xf numFmtId="0" fontId="4" fillId="2" borderId="3" xfId="3" applyFill="1" applyBorder="1"/>
    <xf numFmtId="0" fontId="4" fillId="3" borderId="4" xfId="3" applyFill="1" applyBorder="1"/>
    <xf numFmtId="0" fontId="4" fillId="3" borderId="2" xfId="3" applyFill="1" applyBorder="1"/>
    <xf numFmtId="0" fontId="4" fillId="3" borderId="3" xfId="3" applyFill="1" applyBorder="1"/>
    <xf numFmtId="0" fontId="4" fillId="4" borderId="4" xfId="3" applyFill="1" applyBorder="1"/>
    <xf numFmtId="0" fontId="4" fillId="4" borderId="2" xfId="3" applyFill="1" applyBorder="1"/>
    <xf numFmtId="0" fontId="4" fillId="4" borderId="3" xfId="3" applyFill="1" applyBorder="1"/>
    <xf numFmtId="0" fontId="4" fillId="5" borderId="4" xfId="3" applyFill="1" applyBorder="1"/>
    <xf numFmtId="0" fontId="4" fillId="5" borderId="2" xfId="3" applyFill="1" applyBorder="1"/>
    <xf numFmtId="164" fontId="5" fillId="0" borderId="6" xfId="1" applyNumberFormat="1" applyFont="1" applyBorder="1"/>
    <xf numFmtId="164" fontId="5" fillId="0" borderId="7" xfId="1" applyNumberFormat="1" applyFont="1" applyBorder="1"/>
    <xf numFmtId="164" fontId="5" fillId="0" borderId="2" xfId="1" applyNumberFormat="1" applyFont="1" applyBorder="1"/>
    <xf numFmtId="164" fontId="5" fillId="0" borderId="0" xfId="1" applyNumberFormat="1" applyFont="1" applyBorder="1"/>
    <xf numFmtId="164" fontId="5" fillId="0" borderId="9" xfId="1" applyNumberFormat="1" applyFont="1" applyBorder="1"/>
    <xf numFmtId="164" fontId="5" fillId="0" borderId="10" xfId="1" applyNumberFormat="1" applyFont="1" applyBorder="1"/>
    <xf numFmtId="164" fontId="5" fillId="0" borderId="11" xfId="1" applyNumberFormat="1" applyFont="1" applyBorder="1"/>
    <xf numFmtId="164" fontId="5" fillId="0" borderId="12" xfId="1" applyNumberFormat="1" applyFont="1" applyBorder="1"/>
    <xf numFmtId="0" fontId="6" fillId="0" borderId="5" xfId="3" applyFont="1" applyFill="1" applyBorder="1" applyAlignment="1">
      <alignment horizontal="right"/>
    </xf>
    <xf numFmtId="164" fontId="5" fillId="0" borderId="4" xfId="1" applyNumberFormat="1" applyFont="1" applyBorder="1"/>
    <xf numFmtId="164" fontId="5" fillId="0" borderId="16" xfId="1" applyNumberFormat="1" applyFont="1" applyBorder="1"/>
    <xf numFmtId="164" fontId="5" fillId="0" borderId="17" xfId="1" applyNumberFormat="1" applyFont="1" applyBorder="1"/>
    <xf numFmtId="164" fontId="5" fillId="0" borderId="3" xfId="1" applyNumberFormat="1" applyFont="1" applyBorder="1"/>
    <xf numFmtId="164" fontId="5" fillId="0" borderId="18" xfId="1" applyNumberFormat="1" applyFont="1" applyBorder="1"/>
    <xf numFmtId="164" fontId="5" fillId="0" borderId="19" xfId="1" applyNumberFormat="1" applyFont="1" applyBorder="1"/>
    <xf numFmtId="0" fontId="3" fillId="0" borderId="5" xfId="0" applyFont="1" applyFill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5" fontId="5" fillId="0" borderId="8" xfId="2" applyNumberFormat="1" applyFont="1" applyBorder="1"/>
    <xf numFmtId="165" fontId="5" fillId="0" borderId="9" xfId="2" applyNumberFormat="1" applyFont="1" applyBorder="1"/>
    <xf numFmtId="164" fontId="8" fillId="0" borderId="1" xfId="0" applyNumberFormat="1" applyFont="1" applyBorder="1"/>
    <xf numFmtId="165" fontId="8" fillId="0" borderId="13" xfId="2" applyNumberFormat="1" applyFont="1" applyBorder="1"/>
    <xf numFmtId="165" fontId="5" fillId="0" borderId="17" xfId="2" applyNumberFormat="1" applyFont="1" applyBorder="1"/>
    <xf numFmtId="165" fontId="5" fillId="0" borderId="19" xfId="2" applyNumberFormat="1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5" fontId="5" fillId="0" borderId="9" xfId="2" applyNumberFormat="1" applyFont="1" applyBorder="1" applyAlignment="1">
      <alignment horizontal="center"/>
    </xf>
    <xf numFmtId="164" fontId="0" fillId="0" borderId="16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164" fontId="0" fillId="0" borderId="18" xfId="1" applyNumberFormat="1" applyFont="1" applyBorder="1"/>
    <xf numFmtId="164" fontId="0" fillId="0" borderId="0" xfId="0" applyNumberFormat="1"/>
    <xf numFmtId="10" fontId="8" fillId="0" borderId="13" xfId="2" applyNumberFormat="1" applyFont="1" applyBorder="1"/>
    <xf numFmtId="0" fontId="3" fillId="0" borderId="0" xfId="0" applyFont="1" applyBorder="1" applyAlignment="1">
      <alignment horizontal="center"/>
    </xf>
    <xf numFmtId="165" fontId="5" fillId="0" borderId="0" xfId="2" applyNumberFormat="1" applyFont="1" applyBorder="1"/>
    <xf numFmtId="10" fontId="8" fillId="0" borderId="0" xfId="2" applyNumberFormat="1" applyFont="1" applyBorder="1"/>
    <xf numFmtId="165" fontId="5" fillId="0" borderId="0" xfId="2" applyNumberFormat="1" applyFont="1" applyBorder="1" applyAlignment="1">
      <alignment horizontal="center"/>
    </xf>
    <xf numFmtId="165" fontId="8" fillId="0" borderId="0" xfId="2" applyNumberFormat="1" applyFont="1" applyBorder="1"/>
    <xf numFmtId="0" fontId="2" fillId="0" borderId="5" xfId="0" applyFont="1" applyBorder="1"/>
    <xf numFmtId="164" fontId="5" fillId="0" borderId="7" xfId="0" applyNumberFormat="1" applyFont="1" applyBorder="1"/>
    <xf numFmtId="164" fontId="5" fillId="0" borderId="0" xfId="0" applyNumberFormat="1" applyFont="1" applyBorder="1"/>
    <xf numFmtId="164" fontId="5" fillId="0" borderId="16" xfId="0" applyNumberFormat="1" applyFont="1" applyBorder="1"/>
    <xf numFmtId="164" fontId="5" fillId="0" borderId="18" xfId="0" applyNumberFormat="1" applyFont="1" applyBorder="1"/>
    <xf numFmtId="166" fontId="3" fillId="0" borderId="22" xfId="1" applyNumberFormat="1" applyFont="1" applyBorder="1"/>
    <xf numFmtId="166" fontId="3" fillId="0" borderId="23" xfId="1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0" fillId="0" borderId="11" xfId="1" applyNumberFormat="1" applyFont="1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164" fontId="0" fillId="0" borderId="26" xfId="1" applyNumberFormat="1" applyFont="1" applyBorder="1"/>
    <xf numFmtId="164" fontId="0" fillId="0" borderId="27" xfId="1" applyNumberFormat="1" applyFont="1" applyBorder="1"/>
    <xf numFmtId="164" fontId="0" fillId="0" borderId="28" xfId="1" applyNumberFormat="1" applyFont="1" applyBorder="1"/>
    <xf numFmtId="164" fontId="0" fillId="0" borderId="29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0" borderId="12" xfId="1" applyNumberFormat="1" applyFont="1" applyBorder="1"/>
    <xf numFmtId="164" fontId="5" fillId="0" borderId="8" xfId="1" applyNumberFormat="1" applyFont="1" applyBorder="1"/>
    <xf numFmtId="164" fontId="5" fillId="0" borderId="24" xfId="1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4" fontId="5" fillId="0" borderId="28" xfId="1" applyNumberFormat="1" applyFont="1" applyBorder="1"/>
    <xf numFmtId="164" fontId="5" fillId="0" borderId="29" xfId="1" applyNumberFormat="1" applyFont="1" applyBorder="1"/>
    <xf numFmtId="0" fontId="7" fillId="8" borderId="6" xfId="0" applyFont="1" applyFill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7" fillId="9" borderId="4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7" fillId="7" borderId="4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7" fillId="7" borderId="10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left"/>
    </xf>
    <xf numFmtId="0" fontId="4" fillId="2" borderId="6" xfId="3" applyFill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5.75" thickBot="1" x14ac:dyDescent="0.3">
      <c r="A1" s="51" t="s">
        <v>132</v>
      </c>
      <c r="F1" s="90" t="s">
        <v>131</v>
      </c>
      <c r="G1" s="91"/>
      <c r="H1" s="46"/>
    </row>
    <row r="2" spans="1:8" ht="15.75" thickBot="1" x14ac:dyDescent="0.3">
      <c r="A2" s="1" t="s">
        <v>0</v>
      </c>
      <c r="B2" s="56">
        <v>2017</v>
      </c>
      <c r="C2" s="56">
        <v>2018</v>
      </c>
      <c r="D2" s="56">
        <v>2019</v>
      </c>
      <c r="E2" s="57">
        <v>2020</v>
      </c>
      <c r="F2" s="28" t="s">
        <v>128</v>
      </c>
      <c r="G2" s="29" t="s">
        <v>129</v>
      </c>
      <c r="H2" s="46"/>
    </row>
    <row r="3" spans="1:8" ht="15.75" x14ac:dyDescent="0.25">
      <c r="A3" s="2" t="s">
        <v>1</v>
      </c>
      <c r="B3" s="62">
        <v>7182.3469293371618</v>
      </c>
      <c r="C3" s="39">
        <v>7274.349054340475</v>
      </c>
      <c r="D3" s="39">
        <v>7297.050114210354</v>
      </c>
      <c r="E3" s="63">
        <v>7257.5999900581146</v>
      </c>
      <c r="F3" s="52">
        <f>E3-B3</f>
        <v>75.253060720952817</v>
      </c>
      <c r="G3" s="30">
        <f>(E3/B3)^(1/3)-1</f>
        <v>3.4803739087454488E-3</v>
      </c>
      <c r="H3" s="47"/>
    </row>
    <row r="4" spans="1:8" ht="15.75" x14ac:dyDescent="0.25">
      <c r="A4" s="2" t="s">
        <v>2</v>
      </c>
      <c r="B4" s="64">
        <v>120.78451115435141</v>
      </c>
      <c r="C4" s="41">
        <v>112.67508768637785</v>
      </c>
      <c r="D4" s="41">
        <v>102.1970537813539</v>
      </c>
      <c r="E4" s="65">
        <v>90.600470912047342</v>
      </c>
      <c r="F4" s="53">
        <f t="shared" ref="F4:F30" si="0">E4-B4</f>
        <v>-30.184040242304064</v>
      </c>
      <c r="G4" s="31">
        <f t="shared" ref="G4:G31" si="1">(E4/B4)^(1/3)-1</f>
        <v>-9.1399294516768204E-2</v>
      </c>
      <c r="H4" s="47"/>
    </row>
    <row r="5" spans="1:8" ht="15.75" x14ac:dyDescent="0.25">
      <c r="A5" s="2" t="s">
        <v>3</v>
      </c>
      <c r="B5" s="64">
        <v>978.14574264682994</v>
      </c>
      <c r="C5" s="41">
        <v>1054.280200847822</v>
      </c>
      <c r="D5" s="41">
        <v>1122.6186259173835</v>
      </c>
      <c r="E5" s="65">
        <v>1168.3101155300894</v>
      </c>
      <c r="F5" s="53">
        <f t="shared" si="0"/>
        <v>190.16437288325949</v>
      </c>
      <c r="G5" s="31">
        <f t="shared" si="1"/>
        <v>6.1006853756489177E-2</v>
      </c>
      <c r="H5" s="47"/>
    </row>
    <row r="6" spans="1:8" ht="15.75" x14ac:dyDescent="0.25">
      <c r="A6" s="3" t="s">
        <v>4</v>
      </c>
      <c r="B6" s="66">
        <v>96.644048311828385</v>
      </c>
      <c r="C6" s="43">
        <v>89.61949241412394</v>
      </c>
      <c r="D6" s="43">
        <v>82.466148617471987</v>
      </c>
      <c r="E6" s="67">
        <v>75.7681545055284</v>
      </c>
      <c r="F6" s="53">
        <f t="shared" si="0"/>
        <v>-20.875893806299985</v>
      </c>
      <c r="G6" s="31">
        <f t="shared" si="1"/>
        <v>-7.7915903176423829E-2</v>
      </c>
      <c r="H6" s="47"/>
    </row>
    <row r="7" spans="1:8" ht="15.75" x14ac:dyDescent="0.25">
      <c r="A7" s="4" t="s">
        <v>5</v>
      </c>
      <c r="B7" s="62">
        <v>1833.7041500482862</v>
      </c>
      <c r="C7" s="39">
        <v>1839.2942317781688</v>
      </c>
      <c r="D7" s="39">
        <v>1843.7532840789306</v>
      </c>
      <c r="E7" s="63">
        <v>1844.0433075805747</v>
      </c>
      <c r="F7" s="54">
        <f t="shared" si="0"/>
        <v>10.339157532288482</v>
      </c>
      <c r="G7" s="34">
        <f t="shared" si="1"/>
        <v>1.8759453048611263E-3</v>
      </c>
      <c r="H7" s="47"/>
    </row>
    <row r="8" spans="1:8" ht="15.75" x14ac:dyDescent="0.25">
      <c r="A8" s="5" t="s">
        <v>6</v>
      </c>
      <c r="B8" s="64">
        <v>305.7607430783853</v>
      </c>
      <c r="C8" s="41">
        <v>317.16830544321436</v>
      </c>
      <c r="D8" s="41">
        <v>326.67101672770553</v>
      </c>
      <c r="E8" s="65">
        <v>334.80113437326156</v>
      </c>
      <c r="F8" s="53">
        <f t="shared" si="0"/>
        <v>29.040391294876258</v>
      </c>
      <c r="G8" s="31">
        <f t="shared" si="1"/>
        <v>3.070661948021991E-2</v>
      </c>
      <c r="H8" s="47"/>
    </row>
    <row r="9" spans="1:8" ht="15.75" x14ac:dyDescent="0.25">
      <c r="A9" s="5" t="s">
        <v>7</v>
      </c>
      <c r="B9" s="64">
        <v>1384.789022269729</v>
      </c>
      <c r="C9" s="41">
        <v>1443.5258424677875</v>
      </c>
      <c r="D9" s="41">
        <v>1452.8048958956433</v>
      </c>
      <c r="E9" s="65">
        <v>1471.0513306481557</v>
      </c>
      <c r="F9" s="53">
        <f t="shared" si="0"/>
        <v>86.262308378426724</v>
      </c>
      <c r="G9" s="31">
        <f t="shared" si="1"/>
        <v>2.0347422414496608E-2</v>
      </c>
      <c r="H9" s="47"/>
    </row>
    <row r="10" spans="1:8" ht="15.75" x14ac:dyDescent="0.25">
      <c r="A10" s="5" t="s">
        <v>8</v>
      </c>
      <c r="B10" s="64">
        <v>391.72327643035845</v>
      </c>
      <c r="C10" s="41">
        <v>385.46912717851325</v>
      </c>
      <c r="D10" s="41">
        <v>375.7312090028795</v>
      </c>
      <c r="E10" s="65">
        <v>366.78577625519154</v>
      </c>
      <c r="F10" s="53">
        <f t="shared" si="0"/>
        <v>-24.937500175166917</v>
      </c>
      <c r="G10" s="31">
        <f t="shared" si="1"/>
        <v>-2.1687275096196612E-2</v>
      </c>
      <c r="H10" s="47"/>
    </row>
    <row r="11" spans="1:8" ht="15.75" x14ac:dyDescent="0.25">
      <c r="A11" s="5" t="s">
        <v>9</v>
      </c>
      <c r="B11" s="64">
        <v>618.14983545455232</v>
      </c>
      <c r="C11" s="41">
        <v>632.34911621695153</v>
      </c>
      <c r="D11" s="41">
        <v>640.19537566464157</v>
      </c>
      <c r="E11" s="65">
        <v>654.26731364749924</v>
      </c>
      <c r="F11" s="53">
        <f t="shared" si="0"/>
        <v>36.117478192946919</v>
      </c>
      <c r="G11" s="31">
        <f t="shared" si="1"/>
        <v>1.9108652056789577E-2</v>
      </c>
      <c r="H11" s="47"/>
    </row>
    <row r="12" spans="1:8" ht="15.75" x14ac:dyDescent="0.25">
      <c r="A12" s="5" t="s">
        <v>10</v>
      </c>
      <c r="B12" s="64">
        <v>267.45550946329104</v>
      </c>
      <c r="C12" s="41">
        <v>259.04246713317946</v>
      </c>
      <c r="D12" s="41">
        <v>244.35170275800201</v>
      </c>
      <c r="E12" s="65">
        <v>226.11497767050253</v>
      </c>
      <c r="F12" s="53">
        <f t="shared" si="0"/>
        <v>-41.340531792788511</v>
      </c>
      <c r="G12" s="31">
        <f t="shared" si="1"/>
        <v>-5.4432375242806308E-2</v>
      </c>
      <c r="H12" s="47"/>
    </row>
    <row r="13" spans="1:8" ht="15.75" x14ac:dyDescent="0.25">
      <c r="A13" s="5" t="s">
        <v>11</v>
      </c>
      <c r="B13" s="64">
        <v>844.15323930592854</v>
      </c>
      <c r="C13" s="41">
        <v>886.02213672293828</v>
      </c>
      <c r="D13" s="41">
        <v>921.02832947685067</v>
      </c>
      <c r="E13" s="65">
        <v>952.8450810718183</v>
      </c>
      <c r="F13" s="53">
        <f t="shared" si="0"/>
        <v>108.69184176588976</v>
      </c>
      <c r="G13" s="31">
        <f t="shared" si="1"/>
        <v>4.1198822590900352E-2</v>
      </c>
      <c r="H13" s="47"/>
    </row>
    <row r="14" spans="1:8" ht="15.75" x14ac:dyDescent="0.25">
      <c r="A14" s="5" t="s">
        <v>12</v>
      </c>
      <c r="B14" s="64">
        <v>824.33178771913833</v>
      </c>
      <c r="C14" s="41">
        <v>809.00091085417262</v>
      </c>
      <c r="D14" s="41">
        <v>770.21928367011037</v>
      </c>
      <c r="E14" s="65">
        <v>730.01252468550058</v>
      </c>
      <c r="F14" s="53">
        <f t="shared" si="0"/>
        <v>-94.319263033637753</v>
      </c>
      <c r="G14" s="31">
        <f t="shared" si="1"/>
        <v>-3.9694488742890943E-2</v>
      </c>
      <c r="H14" s="47"/>
    </row>
    <row r="15" spans="1:8" ht="15.75" x14ac:dyDescent="0.25">
      <c r="A15" s="6" t="s">
        <v>13</v>
      </c>
      <c r="B15" s="66">
        <v>389.37890581221183</v>
      </c>
      <c r="C15" s="43">
        <v>408.12027296540339</v>
      </c>
      <c r="D15" s="43">
        <v>427.00342177725906</v>
      </c>
      <c r="E15" s="67">
        <v>444.2699267797542</v>
      </c>
      <c r="F15" s="55">
        <f t="shared" si="0"/>
        <v>54.891020967542374</v>
      </c>
      <c r="G15" s="35">
        <f t="shared" si="1"/>
        <v>4.4940347594508046E-2</v>
      </c>
      <c r="H15" s="47"/>
    </row>
    <row r="16" spans="1:8" ht="15.75" x14ac:dyDescent="0.25">
      <c r="A16" s="7" t="s">
        <v>14</v>
      </c>
      <c r="B16" s="62">
        <v>955.64828975086323</v>
      </c>
      <c r="C16" s="39">
        <v>1002.858882054156</v>
      </c>
      <c r="D16" s="39">
        <v>1048.369337503638</v>
      </c>
      <c r="E16" s="63">
        <v>1072.8494344480619</v>
      </c>
      <c r="F16" s="53">
        <f t="shared" si="0"/>
        <v>117.20114469719863</v>
      </c>
      <c r="G16" s="31">
        <f t="shared" si="1"/>
        <v>3.9314285032378216E-2</v>
      </c>
      <c r="H16" s="47"/>
    </row>
    <row r="17" spans="1:8" ht="15.75" x14ac:dyDescent="0.25">
      <c r="A17" s="8" t="s">
        <v>15</v>
      </c>
      <c r="B17" s="64">
        <v>5888.5409995335131</v>
      </c>
      <c r="C17" s="41">
        <v>5708.2283913992123</v>
      </c>
      <c r="D17" s="41">
        <v>5391.6872997803748</v>
      </c>
      <c r="E17" s="65">
        <v>5032.2821309892051</v>
      </c>
      <c r="F17" s="53">
        <f t="shared" si="0"/>
        <v>-856.25886854430792</v>
      </c>
      <c r="G17" s="31">
        <f t="shared" si="1"/>
        <v>-5.1030124770885532E-2</v>
      </c>
      <c r="H17" s="47"/>
    </row>
    <row r="18" spans="1:8" ht="15.75" x14ac:dyDescent="0.25">
      <c r="A18" s="8" t="s">
        <v>16</v>
      </c>
      <c r="B18" s="64">
        <v>2107.7868841834011</v>
      </c>
      <c r="C18" s="41">
        <v>2140.387671017696</v>
      </c>
      <c r="D18" s="41">
        <v>2159.9308699422081</v>
      </c>
      <c r="E18" s="65">
        <v>2159.1529641643679</v>
      </c>
      <c r="F18" s="53">
        <f t="shared" si="0"/>
        <v>51.366079980966788</v>
      </c>
      <c r="G18" s="31">
        <f t="shared" si="1"/>
        <v>8.05811712080029E-3</v>
      </c>
      <c r="H18" s="47"/>
    </row>
    <row r="19" spans="1:8" ht="15.75" x14ac:dyDescent="0.25">
      <c r="A19" s="8" t="s">
        <v>17</v>
      </c>
      <c r="B19" s="64">
        <v>6443.6242155721066</v>
      </c>
      <c r="C19" s="41">
        <v>6428.6859729127691</v>
      </c>
      <c r="D19" s="41">
        <v>6334.5573366913886</v>
      </c>
      <c r="E19" s="65">
        <v>6212.7351978727474</v>
      </c>
      <c r="F19" s="53">
        <f t="shared" si="0"/>
        <v>-230.8890176993591</v>
      </c>
      <c r="G19" s="31">
        <f t="shared" si="1"/>
        <v>-1.2089625646077296E-2</v>
      </c>
      <c r="H19" s="47"/>
    </row>
    <row r="20" spans="1:8" ht="15.75" x14ac:dyDescent="0.25">
      <c r="A20" s="8" t="s">
        <v>18</v>
      </c>
      <c r="B20" s="64">
        <v>3839.355593497306</v>
      </c>
      <c r="C20" s="41">
        <v>3859.6039130166782</v>
      </c>
      <c r="D20" s="41">
        <v>3849.9114509604888</v>
      </c>
      <c r="E20" s="65">
        <v>3819.6812541534082</v>
      </c>
      <c r="F20" s="53">
        <f t="shared" si="0"/>
        <v>-19.674339343897827</v>
      </c>
      <c r="G20" s="31">
        <f t="shared" si="1"/>
        <v>-1.7110546433293239E-3</v>
      </c>
      <c r="H20" s="47"/>
    </row>
    <row r="21" spans="1:8" ht="15.75" x14ac:dyDescent="0.25">
      <c r="A21" s="8" t="s">
        <v>19</v>
      </c>
      <c r="B21" s="64">
        <v>2999.5010791691066</v>
      </c>
      <c r="C21" s="41">
        <v>3065.1622640498867</v>
      </c>
      <c r="D21" s="41">
        <v>3119.1015700639618</v>
      </c>
      <c r="E21" s="65">
        <v>3173.9928450358757</v>
      </c>
      <c r="F21" s="53">
        <f t="shared" si="0"/>
        <v>174.49176586676913</v>
      </c>
      <c r="G21" s="31">
        <f t="shared" si="1"/>
        <v>1.9026880638407739E-2</v>
      </c>
      <c r="H21" s="47"/>
    </row>
    <row r="22" spans="1:8" ht="15.75" x14ac:dyDescent="0.25">
      <c r="A22" s="8" t="s">
        <v>20</v>
      </c>
      <c r="B22" s="64">
        <v>210.75327463714476</v>
      </c>
      <c r="C22" s="41">
        <v>206.18144665295023</v>
      </c>
      <c r="D22" s="41">
        <v>201.16367249507383</v>
      </c>
      <c r="E22" s="65">
        <v>195.92126431477141</v>
      </c>
      <c r="F22" s="53">
        <f t="shared" si="0"/>
        <v>-14.83201032237335</v>
      </c>
      <c r="G22" s="31">
        <f t="shared" si="1"/>
        <v>-2.4031619034246776E-2</v>
      </c>
      <c r="H22" s="47"/>
    </row>
    <row r="23" spans="1:8" ht="15.75" x14ac:dyDescent="0.25">
      <c r="A23" s="8" t="s">
        <v>21</v>
      </c>
      <c r="B23" s="64">
        <v>1563.8436894742706</v>
      </c>
      <c r="C23" s="41">
        <v>1618.5831072463254</v>
      </c>
      <c r="D23" s="41">
        <v>1669.8138757188906</v>
      </c>
      <c r="E23" s="65">
        <v>1723.3283304976717</v>
      </c>
      <c r="F23" s="53">
        <f t="shared" si="0"/>
        <v>159.48464102340108</v>
      </c>
      <c r="G23" s="31">
        <f t="shared" si="1"/>
        <v>3.2899883771256189E-2</v>
      </c>
      <c r="H23" s="47"/>
    </row>
    <row r="24" spans="1:8" ht="15.75" x14ac:dyDescent="0.25">
      <c r="A24" s="8" t="s">
        <v>22</v>
      </c>
      <c r="B24" s="64">
        <v>1569.981031783507</v>
      </c>
      <c r="C24" s="41">
        <v>1553.442372306245</v>
      </c>
      <c r="D24" s="41">
        <v>1533.5831863100057</v>
      </c>
      <c r="E24" s="65">
        <v>1513.2703582596428</v>
      </c>
      <c r="F24" s="53">
        <f t="shared" si="0"/>
        <v>-56.710673523864216</v>
      </c>
      <c r="G24" s="31">
        <f t="shared" si="1"/>
        <v>-1.2188586220948983E-2</v>
      </c>
      <c r="H24" s="47"/>
    </row>
    <row r="25" spans="1:8" ht="15.75" x14ac:dyDescent="0.25">
      <c r="A25" s="9" t="s">
        <v>23</v>
      </c>
      <c r="B25" s="66">
        <v>8927.3933038035411</v>
      </c>
      <c r="C25" s="43">
        <v>9550.443238316253</v>
      </c>
      <c r="D25" s="43">
        <v>10260.302292927943</v>
      </c>
      <c r="E25" s="67">
        <v>10916.132439789459</v>
      </c>
      <c r="F25" s="53">
        <f t="shared" si="0"/>
        <v>1988.7391359859175</v>
      </c>
      <c r="G25" s="31">
        <f t="shared" si="1"/>
        <v>6.9337283595969801E-2</v>
      </c>
      <c r="H25" s="47"/>
    </row>
    <row r="26" spans="1:8" ht="15.75" x14ac:dyDescent="0.25">
      <c r="A26" s="10" t="s">
        <v>24</v>
      </c>
      <c r="B26" s="62">
        <v>3744.6525135668594</v>
      </c>
      <c r="C26" s="39">
        <v>3852.1170401810573</v>
      </c>
      <c r="D26" s="39">
        <v>3913.2290983630801</v>
      </c>
      <c r="E26" s="63">
        <v>3938.416379688188</v>
      </c>
      <c r="F26" s="54">
        <f t="shared" si="0"/>
        <v>193.76386612132865</v>
      </c>
      <c r="G26" s="34">
        <f t="shared" si="1"/>
        <v>1.6958822952605423E-2</v>
      </c>
      <c r="H26" s="47"/>
    </row>
    <row r="27" spans="1:8" ht="15.75" x14ac:dyDescent="0.25">
      <c r="A27" s="11" t="s">
        <v>25</v>
      </c>
      <c r="B27" s="64">
        <v>7043.3352257429069</v>
      </c>
      <c r="C27" s="41">
        <v>7239.8946644997313</v>
      </c>
      <c r="D27" s="41">
        <v>7395.4813039240271</v>
      </c>
      <c r="E27" s="65">
        <v>7495.6738284312833</v>
      </c>
      <c r="F27" s="53">
        <f t="shared" si="0"/>
        <v>452.33860268837634</v>
      </c>
      <c r="G27" s="31">
        <f t="shared" si="1"/>
        <v>2.0964810838030923E-2</v>
      </c>
      <c r="H27" s="47"/>
    </row>
    <row r="28" spans="1:8" ht="15.75" x14ac:dyDescent="0.25">
      <c r="A28" s="11" t="s">
        <v>26</v>
      </c>
      <c r="B28" s="64">
        <v>9821.4645977204709</v>
      </c>
      <c r="C28" s="41">
        <v>10198.779838989254</v>
      </c>
      <c r="D28" s="41">
        <v>10474.892313109627</v>
      </c>
      <c r="E28" s="65">
        <v>10712.655228381762</v>
      </c>
      <c r="F28" s="53">
        <f t="shared" si="0"/>
        <v>891.19063066129092</v>
      </c>
      <c r="G28" s="31">
        <f t="shared" si="1"/>
        <v>2.937501810011689E-2</v>
      </c>
      <c r="H28" s="47"/>
    </row>
    <row r="29" spans="1:8" ht="15.75" x14ac:dyDescent="0.25">
      <c r="A29" s="11" t="s">
        <v>27</v>
      </c>
      <c r="B29" s="64">
        <v>1514.7821120870319</v>
      </c>
      <c r="C29" s="41">
        <v>1607.0018608453956</v>
      </c>
      <c r="D29" s="41">
        <v>1645.5363902631525</v>
      </c>
      <c r="E29" s="65">
        <v>1667.0948850302964</v>
      </c>
      <c r="F29" s="53">
        <f t="shared" si="0"/>
        <v>152.31277294326446</v>
      </c>
      <c r="G29" s="31">
        <f t="shared" si="1"/>
        <v>3.2452429006131434E-2</v>
      </c>
      <c r="H29" s="47"/>
    </row>
    <row r="30" spans="1:8" ht="16.5" thickBot="1" x14ac:dyDescent="0.3">
      <c r="A30" s="11" t="s">
        <v>28</v>
      </c>
      <c r="B30" s="66">
        <v>3084.3574753280041</v>
      </c>
      <c r="C30" s="43">
        <v>3151.576611469769</v>
      </c>
      <c r="D30" s="43">
        <v>3203.7415688524629</v>
      </c>
      <c r="E30" s="67">
        <v>3232.7504986124713</v>
      </c>
      <c r="F30" s="53">
        <f t="shared" si="0"/>
        <v>148.39302328446729</v>
      </c>
      <c r="G30" s="31">
        <f t="shared" si="1"/>
        <v>1.5786632976308113E-2</v>
      </c>
      <c r="H30" s="47"/>
    </row>
    <row r="31" spans="1:8" ht="16.5" thickBot="1" x14ac:dyDescent="0.3">
      <c r="A31" s="20" t="s">
        <v>29</v>
      </c>
      <c r="B31" s="58">
        <f>SUM(B3:B30)</f>
        <v>74952.38798688208</v>
      </c>
      <c r="C31" s="59">
        <f t="shared" ref="C31:E31" si="2">SUM(C3:C30)</f>
        <v>76693.863521006511</v>
      </c>
      <c r="D31" s="59">
        <f t="shared" si="2"/>
        <v>77807.392028484901</v>
      </c>
      <c r="E31" s="60">
        <f t="shared" si="2"/>
        <v>78482.407143387245</v>
      </c>
      <c r="F31" s="32">
        <f>E31-B31</f>
        <v>3530.0191565051646</v>
      </c>
      <c r="G31" s="45">
        <f t="shared" si="1"/>
        <v>1.5458736207939694E-2</v>
      </c>
      <c r="H31" s="48"/>
    </row>
    <row r="32" spans="1:8" x14ac:dyDescent="0.2">
      <c r="C32" s="44">
        <f t="shared" ref="C32:D32" si="3">C31-B31</f>
        <v>1741.4755341244309</v>
      </c>
      <c r="D32" s="44">
        <f t="shared" si="3"/>
        <v>1113.5285074783897</v>
      </c>
      <c r="E32" s="44">
        <f>E31-D31</f>
        <v>675.01511490234407</v>
      </c>
    </row>
    <row r="33" spans="1:8" ht="15" thickBot="1" x14ac:dyDescent="0.25"/>
    <row r="34" spans="1:8" ht="15.75" thickBot="1" x14ac:dyDescent="0.3">
      <c r="A34" s="51" t="str">
        <f>A1</f>
        <v>Northland - May 2017</v>
      </c>
      <c r="F34" s="90" t="s">
        <v>131</v>
      </c>
      <c r="G34" s="91"/>
      <c r="H34" s="46"/>
    </row>
    <row r="35" spans="1:8" ht="15.75" thickBot="1" x14ac:dyDescent="0.3">
      <c r="A35" s="1" t="s">
        <v>30</v>
      </c>
      <c r="B35" s="56">
        <f>B2</f>
        <v>2017</v>
      </c>
      <c r="C35" s="56">
        <f>C2</f>
        <v>2018</v>
      </c>
      <c r="D35" s="56">
        <f>D2</f>
        <v>2019</v>
      </c>
      <c r="E35" s="57">
        <f>E2</f>
        <v>2020</v>
      </c>
      <c r="F35" s="36" t="s">
        <v>128</v>
      </c>
      <c r="G35" s="37" t="s">
        <v>129</v>
      </c>
      <c r="H35" s="46"/>
    </row>
    <row r="36" spans="1:8" ht="15.75" x14ac:dyDescent="0.25">
      <c r="A36" s="80" t="s">
        <v>31</v>
      </c>
      <c r="B36" s="68">
        <v>2283.551160288931</v>
      </c>
      <c r="C36" s="69">
        <v>2351.12960108996</v>
      </c>
      <c r="D36" s="69">
        <v>2398.4879748940548</v>
      </c>
      <c r="E36" s="70">
        <v>2433.1154095339921</v>
      </c>
      <c r="F36" s="52">
        <f>E36-B36</f>
        <v>149.56424924506109</v>
      </c>
      <c r="G36" s="30">
        <f>(E36/B36)^(1/3)-1</f>
        <v>2.1372093803863734E-2</v>
      </c>
      <c r="H36" s="47"/>
    </row>
    <row r="37" spans="1:8" ht="15.75" x14ac:dyDescent="0.25">
      <c r="A37" s="81" t="s">
        <v>32</v>
      </c>
      <c r="B37" s="40">
        <v>3641.6200786552768</v>
      </c>
      <c r="C37" s="41">
        <v>3579.1077116650599</v>
      </c>
      <c r="D37" s="41">
        <v>3487.2355274206825</v>
      </c>
      <c r="E37" s="42">
        <v>3367.994307022183</v>
      </c>
      <c r="F37" s="53">
        <f t="shared" ref="F37:F100" si="4">E37-B37</f>
        <v>-273.62577163309379</v>
      </c>
      <c r="G37" s="31">
        <f t="shared" ref="G37:G100" si="5">(E37/B37)^(1/3)-1</f>
        <v>-2.5701042327669454E-2</v>
      </c>
      <c r="H37" s="47"/>
    </row>
    <row r="38" spans="1:8" ht="15.75" x14ac:dyDescent="0.25">
      <c r="A38" s="81" t="s">
        <v>33</v>
      </c>
      <c r="B38" s="40">
        <v>666.00689097051395</v>
      </c>
      <c r="C38" s="41">
        <v>702.50454878175856</v>
      </c>
      <c r="D38" s="41">
        <v>734.22335840572021</v>
      </c>
      <c r="E38" s="42">
        <v>762.20055285340652</v>
      </c>
      <c r="F38" s="53">
        <f t="shared" si="4"/>
        <v>96.19366188289257</v>
      </c>
      <c r="G38" s="31">
        <f t="shared" si="5"/>
        <v>4.5996373719851436E-2</v>
      </c>
      <c r="H38" s="47"/>
    </row>
    <row r="39" spans="1:8" ht="15.75" x14ac:dyDescent="0.25">
      <c r="A39" s="81" t="s">
        <v>34</v>
      </c>
      <c r="B39" s="40">
        <v>1705.735509527726</v>
      </c>
      <c r="C39" s="41">
        <v>1794.6553543615196</v>
      </c>
      <c r="D39" s="41">
        <v>1871.6399528068284</v>
      </c>
      <c r="E39" s="42">
        <v>1938.676314200969</v>
      </c>
      <c r="F39" s="53">
        <f t="shared" si="4"/>
        <v>232.94080467324306</v>
      </c>
      <c r="G39" s="31">
        <f t="shared" si="5"/>
        <v>4.3593113473994194E-2</v>
      </c>
      <c r="H39" s="47"/>
    </row>
    <row r="40" spans="1:8" ht="15.75" x14ac:dyDescent="0.25">
      <c r="A40" s="81" t="s">
        <v>35</v>
      </c>
      <c r="B40" s="40">
        <v>1723.9709140732996</v>
      </c>
      <c r="C40" s="41">
        <v>1709.7533014264366</v>
      </c>
      <c r="D40" s="41">
        <v>1669.6561196444404</v>
      </c>
      <c r="E40" s="42">
        <v>1621.2133272084693</v>
      </c>
      <c r="F40" s="53">
        <f t="shared" si="4"/>
        <v>-102.75758686483027</v>
      </c>
      <c r="G40" s="31">
        <f t="shared" si="5"/>
        <v>-2.0276759508427111E-2</v>
      </c>
      <c r="H40" s="47"/>
    </row>
    <row r="41" spans="1:8" ht="15.75" x14ac:dyDescent="0.25">
      <c r="A41" s="81" t="s">
        <v>36</v>
      </c>
      <c r="B41" s="40">
        <v>669.18635045218252</v>
      </c>
      <c r="C41" s="41">
        <v>705.10610567038782</v>
      </c>
      <c r="D41" s="41">
        <v>737.1493956074072</v>
      </c>
      <c r="E41" s="42">
        <v>764.90881555947465</v>
      </c>
      <c r="F41" s="53">
        <f t="shared" si="4"/>
        <v>95.722465107292123</v>
      </c>
      <c r="G41" s="31">
        <f t="shared" si="5"/>
        <v>4.557260888037673E-2</v>
      </c>
      <c r="H41" s="47"/>
    </row>
    <row r="42" spans="1:8" ht="15.75" x14ac:dyDescent="0.25">
      <c r="A42" s="81" t="s">
        <v>37</v>
      </c>
      <c r="B42" s="40">
        <v>81.170305717833457</v>
      </c>
      <c r="C42" s="41">
        <v>86.700329941503767</v>
      </c>
      <c r="D42" s="41">
        <v>92.126875571442042</v>
      </c>
      <c r="E42" s="42">
        <v>96.97484148722917</v>
      </c>
      <c r="F42" s="53">
        <f t="shared" si="4"/>
        <v>15.804535769395713</v>
      </c>
      <c r="G42" s="31">
        <f t="shared" si="5"/>
        <v>6.1094260845171E-2</v>
      </c>
      <c r="H42" s="47"/>
    </row>
    <row r="43" spans="1:8" ht="15.75" x14ac:dyDescent="0.25">
      <c r="A43" s="81" t="s">
        <v>38</v>
      </c>
      <c r="B43" s="40">
        <v>325.24142073210294</v>
      </c>
      <c r="C43" s="41">
        <v>345.92880478688073</v>
      </c>
      <c r="D43" s="41">
        <v>363.94082209127669</v>
      </c>
      <c r="E43" s="42">
        <v>380.25571766143219</v>
      </c>
      <c r="F43" s="53">
        <f t="shared" si="4"/>
        <v>55.014296929329248</v>
      </c>
      <c r="G43" s="31">
        <f t="shared" si="5"/>
        <v>5.3472737611917287E-2</v>
      </c>
      <c r="H43" s="47"/>
    </row>
    <row r="44" spans="1:8" ht="15.75" x14ac:dyDescent="0.25">
      <c r="A44" s="81" t="s">
        <v>39</v>
      </c>
      <c r="B44" s="40">
        <v>1096.6504410422456</v>
      </c>
      <c r="C44" s="41">
        <v>1107.2469076502075</v>
      </c>
      <c r="D44" s="41">
        <v>1109.1411477492418</v>
      </c>
      <c r="E44" s="42">
        <v>1104.9993675980854</v>
      </c>
      <c r="F44" s="53">
        <f t="shared" si="4"/>
        <v>8.3489265558398529</v>
      </c>
      <c r="G44" s="31">
        <f t="shared" si="5"/>
        <v>2.5312923452152081E-3</v>
      </c>
      <c r="H44" s="47"/>
    </row>
    <row r="45" spans="1:8" ht="15.75" x14ac:dyDescent="0.25">
      <c r="A45" s="81" t="s">
        <v>40</v>
      </c>
      <c r="B45" s="40">
        <v>1311.5481014644599</v>
      </c>
      <c r="C45" s="41">
        <v>1321.7990891562283</v>
      </c>
      <c r="D45" s="41">
        <v>1315.8805480962028</v>
      </c>
      <c r="E45" s="42">
        <v>1302.8430842386713</v>
      </c>
      <c r="F45" s="53">
        <f t="shared" si="4"/>
        <v>-8.7050172257886516</v>
      </c>
      <c r="G45" s="31">
        <f t="shared" si="5"/>
        <v>-2.217315437854972E-3</v>
      </c>
      <c r="H45" s="47"/>
    </row>
    <row r="46" spans="1:8" ht="15.75" x14ac:dyDescent="0.25">
      <c r="A46" s="81" t="s">
        <v>41</v>
      </c>
      <c r="B46" s="40">
        <v>567.60929432010494</v>
      </c>
      <c r="C46" s="41">
        <v>595.62960030648924</v>
      </c>
      <c r="D46" s="41">
        <v>618.41666452424738</v>
      </c>
      <c r="E46" s="42">
        <v>638.74299513571771</v>
      </c>
      <c r="F46" s="53">
        <f t="shared" si="4"/>
        <v>71.133700815612769</v>
      </c>
      <c r="G46" s="31">
        <f t="shared" si="5"/>
        <v>4.0141004283810622E-2</v>
      </c>
      <c r="H46" s="47"/>
    </row>
    <row r="47" spans="1:8" ht="15.75" x14ac:dyDescent="0.25">
      <c r="A47" s="81" t="s">
        <v>42</v>
      </c>
      <c r="B47" s="40">
        <v>320.42742871778029</v>
      </c>
      <c r="C47" s="41">
        <v>335.86578288960538</v>
      </c>
      <c r="D47" s="41">
        <v>346.69560974183401</v>
      </c>
      <c r="E47" s="42">
        <v>355.37169451101187</v>
      </c>
      <c r="F47" s="53">
        <f t="shared" si="4"/>
        <v>34.94426579323158</v>
      </c>
      <c r="G47" s="31">
        <f t="shared" si="5"/>
        <v>3.5104943659957755E-2</v>
      </c>
      <c r="H47" s="47"/>
    </row>
    <row r="48" spans="1:8" ht="15.75" x14ac:dyDescent="0.25">
      <c r="A48" s="81" t="s">
        <v>43</v>
      </c>
      <c r="B48" s="40">
        <v>252.73723490307353</v>
      </c>
      <c r="C48" s="41">
        <v>265.92535204010625</v>
      </c>
      <c r="D48" s="41">
        <v>276.32889205122717</v>
      </c>
      <c r="E48" s="42">
        <v>285.50255583015331</v>
      </c>
      <c r="F48" s="53">
        <f t="shared" si="4"/>
        <v>32.765320927079784</v>
      </c>
      <c r="G48" s="31">
        <f t="shared" si="5"/>
        <v>4.1470381629082453E-2</v>
      </c>
      <c r="H48" s="47"/>
    </row>
    <row r="49" spans="1:8" ht="15.75" x14ac:dyDescent="0.25">
      <c r="A49" s="81" t="s">
        <v>44</v>
      </c>
      <c r="B49" s="40">
        <v>929.72131653200699</v>
      </c>
      <c r="C49" s="41">
        <v>1004.8804743676029</v>
      </c>
      <c r="D49" s="41">
        <v>1086.3851730324991</v>
      </c>
      <c r="E49" s="42">
        <v>1164.4161038060754</v>
      </c>
      <c r="F49" s="53">
        <f t="shared" si="4"/>
        <v>234.6947872740684</v>
      </c>
      <c r="G49" s="31">
        <f t="shared" si="5"/>
        <v>7.7916545494756129E-2</v>
      </c>
      <c r="H49" s="47"/>
    </row>
    <row r="50" spans="1:8" ht="15.75" x14ac:dyDescent="0.25">
      <c r="A50" s="81" t="s">
        <v>45</v>
      </c>
      <c r="B50" s="40">
        <v>313.16700309896862</v>
      </c>
      <c r="C50" s="41">
        <v>320.57539093323459</v>
      </c>
      <c r="D50" s="41">
        <v>326.12403701185508</v>
      </c>
      <c r="E50" s="42">
        <v>330.76196571807526</v>
      </c>
      <c r="F50" s="53">
        <f t="shared" si="4"/>
        <v>17.594962619106639</v>
      </c>
      <c r="G50" s="31">
        <f t="shared" si="5"/>
        <v>1.838780324318634E-2</v>
      </c>
      <c r="H50" s="47"/>
    </row>
    <row r="51" spans="1:8" ht="15.75" x14ac:dyDescent="0.25">
      <c r="A51" s="81" t="s">
        <v>46</v>
      </c>
      <c r="B51" s="40">
        <v>253.36246410094805</v>
      </c>
      <c r="C51" s="41">
        <v>266.11369313876486</v>
      </c>
      <c r="D51" s="41">
        <v>277.18852884169263</v>
      </c>
      <c r="E51" s="42">
        <v>286.33861410897799</v>
      </c>
      <c r="F51" s="53">
        <f t="shared" si="4"/>
        <v>32.976150008029947</v>
      </c>
      <c r="G51" s="31">
        <f t="shared" si="5"/>
        <v>4.1627766166365543E-2</v>
      </c>
      <c r="H51" s="47"/>
    </row>
    <row r="52" spans="1:8" ht="15.75" x14ac:dyDescent="0.25">
      <c r="A52" s="81" t="s">
        <v>47</v>
      </c>
      <c r="B52" s="40">
        <v>628.18721799433013</v>
      </c>
      <c r="C52" s="41">
        <v>653.82340580206164</v>
      </c>
      <c r="D52" s="41">
        <v>675.21421123034725</v>
      </c>
      <c r="E52" s="42">
        <v>692.18844006398899</v>
      </c>
      <c r="F52" s="53">
        <f t="shared" si="4"/>
        <v>64.001222069658866</v>
      </c>
      <c r="G52" s="31">
        <f t="shared" si="5"/>
        <v>3.2868617814758139E-2</v>
      </c>
      <c r="H52" s="47"/>
    </row>
    <row r="53" spans="1:8" ht="15.75" x14ac:dyDescent="0.25">
      <c r="A53" s="81" t="s">
        <v>48</v>
      </c>
      <c r="B53" s="40">
        <v>266.26643799845618</v>
      </c>
      <c r="C53" s="41">
        <v>278.3858265776322</v>
      </c>
      <c r="D53" s="41">
        <v>288.99367185390719</v>
      </c>
      <c r="E53" s="42">
        <v>298.18661759056454</v>
      </c>
      <c r="F53" s="53">
        <f t="shared" si="4"/>
        <v>31.920179592108354</v>
      </c>
      <c r="G53" s="31">
        <f t="shared" si="5"/>
        <v>3.8461914384910756E-2</v>
      </c>
      <c r="H53" s="47"/>
    </row>
    <row r="54" spans="1:8" ht="15.75" x14ac:dyDescent="0.25">
      <c r="A54" s="81" t="s">
        <v>49</v>
      </c>
      <c r="B54" s="40">
        <v>328.48027004430003</v>
      </c>
      <c r="C54" s="41">
        <v>328.20373092653153</v>
      </c>
      <c r="D54" s="41">
        <v>324.40590548055877</v>
      </c>
      <c r="E54" s="42">
        <v>320.28804217802724</v>
      </c>
      <c r="F54" s="53">
        <f t="shared" si="4"/>
        <v>-8.1922278662727877</v>
      </c>
      <c r="G54" s="31">
        <f t="shared" si="5"/>
        <v>-8.3833463299292088E-3</v>
      </c>
      <c r="H54" s="47"/>
    </row>
    <row r="55" spans="1:8" ht="15.75" x14ac:dyDescent="0.25">
      <c r="A55" s="81" t="s">
        <v>50</v>
      </c>
      <c r="B55" s="40">
        <v>646.64228214912123</v>
      </c>
      <c r="C55" s="41">
        <v>696.56850647194824</v>
      </c>
      <c r="D55" s="41">
        <v>749.88881799971716</v>
      </c>
      <c r="E55" s="42">
        <v>801.58764331773602</v>
      </c>
      <c r="F55" s="53">
        <f t="shared" si="4"/>
        <v>154.9453611686148</v>
      </c>
      <c r="G55" s="31">
        <f t="shared" si="5"/>
        <v>7.4225947635816025E-2</v>
      </c>
      <c r="H55" s="47"/>
    </row>
    <row r="56" spans="1:8" ht="15.75" x14ac:dyDescent="0.25">
      <c r="A56" s="81" t="s">
        <v>51</v>
      </c>
      <c r="B56" s="40">
        <v>673.61707555027488</v>
      </c>
      <c r="C56" s="41">
        <v>705.38776248624993</v>
      </c>
      <c r="D56" s="41">
        <v>734.18427411886921</v>
      </c>
      <c r="E56" s="42">
        <v>760.60360477074289</v>
      </c>
      <c r="F56" s="53">
        <f t="shared" si="4"/>
        <v>86.986529220468015</v>
      </c>
      <c r="G56" s="31">
        <f t="shared" si="5"/>
        <v>4.1314135710160071E-2</v>
      </c>
      <c r="H56" s="47"/>
    </row>
    <row r="57" spans="1:8" ht="15.75" x14ac:dyDescent="0.25">
      <c r="A57" s="81" t="s">
        <v>52</v>
      </c>
      <c r="B57" s="40">
        <v>685.53101585843933</v>
      </c>
      <c r="C57" s="41">
        <v>734.16891113662132</v>
      </c>
      <c r="D57" s="41">
        <v>779.12654891562272</v>
      </c>
      <c r="E57" s="42">
        <v>820.24988073176485</v>
      </c>
      <c r="F57" s="53">
        <f t="shared" si="4"/>
        <v>134.71886487332551</v>
      </c>
      <c r="G57" s="31">
        <f t="shared" si="5"/>
        <v>6.1629608702503891E-2</v>
      </c>
      <c r="H57" s="47"/>
    </row>
    <row r="58" spans="1:8" ht="15.75" x14ac:dyDescent="0.25">
      <c r="A58" s="81" t="s">
        <v>53</v>
      </c>
      <c r="B58" s="40">
        <v>4178.5431172587259</v>
      </c>
      <c r="C58" s="41">
        <v>4325.4965850308417</v>
      </c>
      <c r="D58" s="41">
        <v>4445.6426692502146</v>
      </c>
      <c r="E58" s="42">
        <v>4535.4123171712217</v>
      </c>
      <c r="F58" s="53">
        <f t="shared" si="4"/>
        <v>356.86919991249579</v>
      </c>
      <c r="G58" s="31">
        <f t="shared" si="5"/>
        <v>2.7694334694658096E-2</v>
      </c>
      <c r="H58" s="47"/>
    </row>
    <row r="59" spans="1:8" ht="15.75" x14ac:dyDescent="0.25">
      <c r="A59" s="81" t="s">
        <v>54</v>
      </c>
      <c r="B59" s="40">
        <v>346.82960657613836</v>
      </c>
      <c r="C59" s="41">
        <v>350.14827877860915</v>
      </c>
      <c r="D59" s="41">
        <v>351.22070800544697</v>
      </c>
      <c r="E59" s="42">
        <v>349.46125753165722</v>
      </c>
      <c r="F59" s="53">
        <f t="shared" si="4"/>
        <v>2.6316509555188645</v>
      </c>
      <c r="G59" s="31">
        <f t="shared" si="5"/>
        <v>2.522874569328426E-3</v>
      </c>
      <c r="H59" s="47"/>
    </row>
    <row r="60" spans="1:8" ht="15.75" x14ac:dyDescent="0.25">
      <c r="A60" s="81" t="s">
        <v>55</v>
      </c>
      <c r="B60" s="40">
        <v>275.52538200050441</v>
      </c>
      <c r="C60" s="41">
        <v>283.67999045214663</v>
      </c>
      <c r="D60" s="41">
        <v>289.72995281751139</v>
      </c>
      <c r="E60" s="42">
        <v>293.50450455603891</v>
      </c>
      <c r="F60" s="53">
        <f t="shared" si="4"/>
        <v>17.979122555534502</v>
      </c>
      <c r="G60" s="31">
        <f t="shared" si="5"/>
        <v>2.1294639905815371E-2</v>
      </c>
      <c r="H60" s="47"/>
    </row>
    <row r="61" spans="1:8" ht="15.75" x14ac:dyDescent="0.25">
      <c r="A61" s="81" t="s">
        <v>56</v>
      </c>
      <c r="B61" s="40">
        <v>500.48170722567841</v>
      </c>
      <c r="C61" s="41">
        <v>526.59428508634846</v>
      </c>
      <c r="D61" s="41">
        <v>548.24333210727991</v>
      </c>
      <c r="E61" s="42">
        <v>567.55194729148616</v>
      </c>
      <c r="F61" s="53">
        <f t="shared" si="4"/>
        <v>67.070240065807752</v>
      </c>
      <c r="G61" s="31">
        <f t="shared" si="5"/>
        <v>4.2811479179328371E-2</v>
      </c>
      <c r="H61" s="47"/>
    </row>
    <row r="62" spans="1:8" ht="15.75" x14ac:dyDescent="0.25">
      <c r="A62" s="81" t="s">
        <v>57</v>
      </c>
      <c r="B62" s="40">
        <v>507.28143618481892</v>
      </c>
      <c r="C62" s="41">
        <v>533.87464044966498</v>
      </c>
      <c r="D62" s="41">
        <v>556.06287391677961</v>
      </c>
      <c r="E62" s="42">
        <v>576.02047860382663</v>
      </c>
      <c r="F62" s="53">
        <f t="shared" si="4"/>
        <v>68.739042419007717</v>
      </c>
      <c r="G62" s="31">
        <f t="shared" si="5"/>
        <v>4.3269036422874496E-2</v>
      </c>
      <c r="H62" s="47"/>
    </row>
    <row r="63" spans="1:8" ht="15.75" x14ac:dyDescent="0.25">
      <c r="A63" s="81" t="s">
        <v>58</v>
      </c>
      <c r="B63" s="40">
        <v>572.89883038556468</v>
      </c>
      <c r="C63" s="41">
        <v>603.12159303493058</v>
      </c>
      <c r="D63" s="41">
        <v>629.46629421471016</v>
      </c>
      <c r="E63" s="42">
        <v>653.85619512386279</v>
      </c>
      <c r="F63" s="53">
        <f t="shared" si="4"/>
        <v>80.957364738298111</v>
      </c>
      <c r="G63" s="31">
        <f t="shared" si="5"/>
        <v>4.5044464320953326E-2</v>
      </c>
      <c r="H63" s="47"/>
    </row>
    <row r="64" spans="1:8" ht="15.75" x14ac:dyDescent="0.25">
      <c r="A64" s="81" t="s">
        <v>59</v>
      </c>
      <c r="B64" s="40">
        <v>2207.4658524202887</v>
      </c>
      <c r="C64" s="41">
        <v>2297.3073909655764</v>
      </c>
      <c r="D64" s="41">
        <v>2368.100379564843</v>
      </c>
      <c r="E64" s="42">
        <v>2428.6328502570714</v>
      </c>
      <c r="F64" s="53">
        <f t="shared" si="4"/>
        <v>221.16699783678268</v>
      </c>
      <c r="G64" s="31">
        <f t="shared" si="5"/>
        <v>3.2339687196106581E-2</v>
      </c>
      <c r="H64" s="47"/>
    </row>
    <row r="65" spans="1:8" ht="15.75" x14ac:dyDescent="0.25">
      <c r="A65" s="81" t="s">
        <v>60</v>
      </c>
      <c r="B65" s="40">
        <v>384.03515555353374</v>
      </c>
      <c r="C65" s="41">
        <v>414.77506282716394</v>
      </c>
      <c r="D65" s="41">
        <v>447.42967027422333</v>
      </c>
      <c r="E65" s="42">
        <v>479.61781605375029</v>
      </c>
      <c r="F65" s="53">
        <f t="shared" si="4"/>
        <v>95.582660500216548</v>
      </c>
      <c r="G65" s="31">
        <f t="shared" si="5"/>
        <v>7.6898506994965699E-2</v>
      </c>
      <c r="H65" s="47"/>
    </row>
    <row r="66" spans="1:8" ht="15.75" x14ac:dyDescent="0.25">
      <c r="A66" s="81" t="s">
        <v>61</v>
      </c>
      <c r="B66" s="40">
        <v>157.18987497973453</v>
      </c>
      <c r="C66" s="41">
        <v>163.02479807675098</v>
      </c>
      <c r="D66" s="41">
        <v>167.87632031649687</v>
      </c>
      <c r="E66" s="42">
        <v>171.59095927447896</v>
      </c>
      <c r="F66" s="53">
        <f t="shared" si="4"/>
        <v>14.401084294744436</v>
      </c>
      <c r="G66" s="31">
        <f t="shared" si="5"/>
        <v>2.965076035655323E-2</v>
      </c>
      <c r="H66" s="47"/>
    </row>
    <row r="67" spans="1:8" ht="15.75" x14ac:dyDescent="0.25">
      <c r="A67" s="81" t="s">
        <v>62</v>
      </c>
      <c r="B67" s="40">
        <v>85.637851299993699</v>
      </c>
      <c r="C67" s="41">
        <v>89.278407992796062</v>
      </c>
      <c r="D67" s="41">
        <v>92.275842533144441</v>
      </c>
      <c r="E67" s="42">
        <v>94.384086230682158</v>
      </c>
      <c r="F67" s="53">
        <f t="shared" si="4"/>
        <v>8.746234930688459</v>
      </c>
      <c r="G67" s="31">
        <f t="shared" si="5"/>
        <v>3.2946125967497464E-2</v>
      </c>
      <c r="H67" s="47"/>
    </row>
    <row r="68" spans="1:8" ht="15.75" x14ac:dyDescent="0.25">
      <c r="A68" s="81" t="s">
        <v>63</v>
      </c>
      <c r="B68" s="40">
        <v>494.1497763546451</v>
      </c>
      <c r="C68" s="41">
        <v>535.31056447608853</v>
      </c>
      <c r="D68" s="41">
        <v>579.20615663185902</v>
      </c>
      <c r="E68" s="42">
        <v>621.22445905707684</v>
      </c>
      <c r="F68" s="53">
        <f t="shared" si="4"/>
        <v>127.07468270243174</v>
      </c>
      <c r="G68" s="31">
        <f t="shared" si="5"/>
        <v>7.9269691379178164E-2</v>
      </c>
      <c r="H68" s="47"/>
    </row>
    <row r="69" spans="1:8" ht="15.75" x14ac:dyDescent="0.25">
      <c r="A69" s="81" t="s">
        <v>64</v>
      </c>
      <c r="B69" s="40">
        <v>1339.6790162183775</v>
      </c>
      <c r="C69" s="41">
        <v>1399.4761318953142</v>
      </c>
      <c r="D69" s="41">
        <v>1447.5101991311446</v>
      </c>
      <c r="E69" s="42">
        <v>1486.4437288521519</v>
      </c>
      <c r="F69" s="53">
        <f t="shared" si="4"/>
        <v>146.76471263377448</v>
      </c>
      <c r="G69" s="31">
        <f t="shared" si="5"/>
        <v>3.525953555368333E-2</v>
      </c>
      <c r="H69" s="47"/>
    </row>
    <row r="70" spans="1:8" ht="15.75" x14ac:dyDescent="0.25">
      <c r="A70" s="82" t="s">
        <v>65</v>
      </c>
      <c r="B70" s="62">
        <v>481.47776523725145</v>
      </c>
      <c r="C70" s="39">
        <v>493.49045327418662</v>
      </c>
      <c r="D70" s="39">
        <v>501.39081440626336</v>
      </c>
      <c r="E70" s="63">
        <v>506.18075706817893</v>
      </c>
      <c r="F70" s="54">
        <f t="shared" si="4"/>
        <v>24.702991830927488</v>
      </c>
      <c r="G70" s="34">
        <f t="shared" si="5"/>
        <v>1.681777997750844E-2</v>
      </c>
      <c r="H70" s="47"/>
    </row>
    <row r="71" spans="1:8" ht="15.75" x14ac:dyDescent="0.25">
      <c r="A71" s="83" t="s">
        <v>66</v>
      </c>
      <c r="B71" s="64">
        <v>646.13266189396256</v>
      </c>
      <c r="C71" s="41">
        <v>671.18001825779686</v>
      </c>
      <c r="D71" s="41">
        <v>691.58311962824678</v>
      </c>
      <c r="E71" s="65">
        <v>708.59783202319181</v>
      </c>
      <c r="F71" s="53">
        <f t="shared" si="4"/>
        <v>62.46517012922925</v>
      </c>
      <c r="G71" s="31">
        <f t="shared" si="5"/>
        <v>3.1239108420163308E-2</v>
      </c>
      <c r="H71" s="47"/>
    </row>
    <row r="72" spans="1:8" ht="15.75" x14ac:dyDescent="0.25">
      <c r="A72" s="83" t="s">
        <v>67</v>
      </c>
      <c r="B72" s="64">
        <v>163.9984354584054</v>
      </c>
      <c r="C72" s="41">
        <v>166.73112799943789</v>
      </c>
      <c r="D72" s="41">
        <v>168.36045113214337</v>
      </c>
      <c r="E72" s="65">
        <v>168.93953423826332</v>
      </c>
      <c r="F72" s="53">
        <f t="shared" si="4"/>
        <v>4.9410987798579242</v>
      </c>
      <c r="G72" s="31">
        <f t="shared" si="5"/>
        <v>9.9437731413070107E-3</v>
      </c>
      <c r="H72" s="47"/>
    </row>
    <row r="73" spans="1:8" ht="15.75" x14ac:dyDescent="0.25">
      <c r="A73" s="83" t="s">
        <v>68</v>
      </c>
      <c r="B73" s="64">
        <v>855.21408686083373</v>
      </c>
      <c r="C73" s="41">
        <v>854.98332890575989</v>
      </c>
      <c r="D73" s="41">
        <v>850.0918418836543</v>
      </c>
      <c r="E73" s="65">
        <v>841.21283136847899</v>
      </c>
      <c r="F73" s="53">
        <f t="shared" si="4"/>
        <v>-14.001255492354744</v>
      </c>
      <c r="G73" s="31">
        <f t="shared" si="5"/>
        <v>-5.48726771901209E-3</v>
      </c>
      <c r="H73" s="47"/>
    </row>
    <row r="74" spans="1:8" ht="15.75" x14ac:dyDescent="0.25">
      <c r="A74" s="83" t="s">
        <v>69</v>
      </c>
      <c r="B74" s="64">
        <v>445.39816652136443</v>
      </c>
      <c r="C74" s="41">
        <v>463.72688603128438</v>
      </c>
      <c r="D74" s="41">
        <v>475.64614378971157</v>
      </c>
      <c r="E74" s="65">
        <v>485.16817546255413</v>
      </c>
      <c r="F74" s="53">
        <f t="shared" si="4"/>
        <v>39.770008941189701</v>
      </c>
      <c r="G74" s="31">
        <f t="shared" si="5"/>
        <v>2.8919252554361785E-2</v>
      </c>
      <c r="H74" s="47"/>
    </row>
    <row r="75" spans="1:8" ht="15.75" x14ac:dyDescent="0.25">
      <c r="A75" s="83" t="s">
        <v>70</v>
      </c>
      <c r="B75" s="64">
        <v>572.07802516071513</v>
      </c>
      <c r="C75" s="41">
        <v>571.12040114451906</v>
      </c>
      <c r="D75" s="41">
        <v>561.3132909668758</v>
      </c>
      <c r="E75" s="65">
        <v>549.87757144327725</v>
      </c>
      <c r="F75" s="53">
        <f t="shared" si="4"/>
        <v>-22.200453717437881</v>
      </c>
      <c r="G75" s="31">
        <f t="shared" si="5"/>
        <v>-1.3106595172766689E-2</v>
      </c>
      <c r="H75" s="47"/>
    </row>
    <row r="76" spans="1:8" ht="15.75" x14ac:dyDescent="0.25">
      <c r="A76" s="83" t="s">
        <v>71</v>
      </c>
      <c r="B76" s="64">
        <v>190.34404428741092</v>
      </c>
      <c r="C76" s="41">
        <v>185.49570313292662</v>
      </c>
      <c r="D76" s="41">
        <v>178.99206365465074</v>
      </c>
      <c r="E76" s="65">
        <v>171.10424705335348</v>
      </c>
      <c r="F76" s="53">
        <f t="shared" si="4"/>
        <v>-19.239797234057448</v>
      </c>
      <c r="G76" s="31">
        <f t="shared" si="5"/>
        <v>-3.4896629629674436E-2</v>
      </c>
      <c r="H76" s="47"/>
    </row>
    <row r="77" spans="1:8" ht="15.75" x14ac:dyDescent="0.25">
      <c r="A77" s="83" t="s">
        <v>72</v>
      </c>
      <c r="B77" s="64">
        <v>503.15936287262502</v>
      </c>
      <c r="C77" s="41">
        <v>488.51922444099836</v>
      </c>
      <c r="D77" s="41">
        <v>464.09597113982591</v>
      </c>
      <c r="E77" s="65">
        <v>437.46146518841766</v>
      </c>
      <c r="F77" s="53">
        <f t="shared" si="4"/>
        <v>-65.697897684207362</v>
      </c>
      <c r="G77" s="31">
        <f t="shared" si="5"/>
        <v>-4.5568535386338427E-2</v>
      </c>
      <c r="H77" s="47"/>
    </row>
    <row r="78" spans="1:8" ht="15.75" x14ac:dyDescent="0.25">
      <c r="A78" s="83" t="s">
        <v>73</v>
      </c>
      <c r="B78" s="64">
        <v>274.6997379820171</v>
      </c>
      <c r="C78" s="41">
        <v>269.41785185964659</v>
      </c>
      <c r="D78" s="41">
        <v>258.26647933551305</v>
      </c>
      <c r="E78" s="65">
        <v>245.32004973862973</v>
      </c>
      <c r="F78" s="53">
        <f t="shared" si="4"/>
        <v>-29.379688243387363</v>
      </c>
      <c r="G78" s="31">
        <f t="shared" si="5"/>
        <v>-3.7003002696011866E-2</v>
      </c>
      <c r="H78" s="47"/>
    </row>
    <row r="79" spans="1:8" ht="15.75" x14ac:dyDescent="0.25">
      <c r="A79" s="83" t="s">
        <v>74</v>
      </c>
      <c r="B79" s="64">
        <v>300.55319201774608</v>
      </c>
      <c r="C79" s="41">
        <v>300.68029984156328</v>
      </c>
      <c r="D79" s="41">
        <v>293.81687990221565</v>
      </c>
      <c r="E79" s="65">
        <v>283.93440512561233</v>
      </c>
      <c r="F79" s="53">
        <f t="shared" si="4"/>
        <v>-16.618786892133755</v>
      </c>
      <c r="G79" s="31">
        <f t="shared" si="5"/>
        <v>-1.8781882500325753E-2</v>
      </c>
      <c r="H79" s="47"/>
    </row>
    <row r="80" spans="1:8" ht="15.75" x14ac:dyDescent="0.25">
      <c r="A80" s="83" t="s">
        <v>75</v>
      </c>
      <c r="B80" s="64">
        <v>326.33709370141736</v>
      </c>
      <c r="C80" s="41">
        <v>323.54955248696405</v>
      </c>
      <c r="D80" s="41">
        <v>313.12865081497569</v>
      </c>
      <c r="E80" s="65">
        <v>299.74767262181746</v>
      </c>
      <c r="F80" s="53">
        <f t="shared" si="4"/>
        <v>-26.589421079599902</v>
      </c>
      <c r="G80" s="31">
        <f t="shared" si="5"/>
        <v>-2.7932418974942586E-2</v>
      </c>
      <c r="H80" s="47"/>
    </row>
    <row r="81" spans="1:8" ht="15.75" x14ac:dyDescent="0.25">
      <c r="A81" s="83" t="s">
        <v>76</v>
      </c>
      <c r="B81" s="64">
        <v>557.67354250747462</v>
      </c>
      <c r="C81" s="41">
        <v>558.72956540435302</v>
      </c>
      <c r="D81" s="41">
        <v>548.00711742482679</v>
      </c>
      <c r="E81" s="65">
        <v>532.33253224084615</v>
      </c>
      <c r="F81" s="53">
        <f t="shared" si="4"/>
        <v>-25.341010266628473</v>
      </c>
      <c r="G81" s="31">
        <f t="shared" si="5"/>
        <v>-1.5382261369847106E-2</v>
      </c>
      <c r="H81" s="47"/>
    </row>
    <row r="82" spans="1:8" ht="15.75" x14ac:dyDescent="0.25">
      <c r="A82" s="83" t="s">
        <v>77</v>
      </c>
      <c r="B82" s="64">
        <v>349.91084692502369</v>
      </c>
      <c r="C82" s="41">
        <v>347.96283363662451</v>
      </c>
      <c r="D82" s="41">
        <v>341.64154583688327</v>
      </c>
      <c r="E82" s="65">
        <v>331.1336122446732</v>
      </c>
      <c r="F82" s="53">
        <f t="shared" si="4"/>
        <v>-18.777234680350489</v>
      </c>
      <c r="G82" s="31">
        <f t="shared" si="5"/>
        <v>-1.8217498986517477E-2</v>
      </c>
      <c r="H82" s="47"/>
    </row>
    <row r="83" spans="1:8" ht="15.75" x14ac:dyDescent="0.25">
      <c r="A83" s="83" t="s">
        <v>78</v>
      </c>
      <c r="B83" s="64">
        <v>1022.0439704497353</v>
      </c>
      <c r="C83" s="41">
        <v>1046.9154366172957</v>
      </c>
      <c r="D83" s="41">
        <v>1064.2665995189448</v>
      </c>
      <c r="E83" s="65">
        <v>1076.3250897482744</v>
      </c>
      <c r="F83" s="53">
        <f t="shared" si="4"/>
        <v>54.281119298539124</v>
      </c>
      <c r="G83" s="31">
        <f t="shared" si="5"/>
        <v>1.7398972130775681E-2</v>
      </c>
      <c r="H83" s="47"/>
    </row>
    <row r="84" spans="1:8" ht="15.75" x14ac:dyDescent="0.25">
      <c r="A84" s="83" t="s">
        <v>79</v>
      </c>
      <c r="B84" s="64">
        <v>242.84360258552258</v>
      </c>
      <c r="C84" s="41">
        <v>260.70240119962352</v>
      </c>
      <c r="D84" s="41">
        <v>278.29792877462671</v>
      </c>
      <c r="E84" s="65">
        <v>294.46752473430251</v>
      </c>
      <c r="F84" s="53">
        <f t="shared" si="4"/>
        <v>51.62392214877994</v>
      </c>
      <c r="G84" s="31">
        <f t="shared" si="5"/>
        <v>6.6359345853205021E-2</v>
      </c>
      <c r="H84" s="47"/>
    </row>
    <row r="85" spans="1:8" ht="15.75" x14ac:dyDescent="0.25">
      <c r="A85" s="83" t="s">
        <v>80</v>
      </c>
      <c r="B85" s="64">
        <v>772.86252747475442</v>
      </c>
      <c r="C85" s="41">
        <v>776.81950420496355</v>
      </c>
      <c r="D85" s="41">
        <v>774.92376258274044</v>
      </c>
      <c r="E85" s="65">
        <v>767.59051961817204</v>
      </c>
      <c r="F85" s="53">
        <f t="shared" si="4"/>
        <v>-5.2720078565823769</v>
      </c>
      <c r="G85" s="31">
        <f t="shared" si="5"/>
        <v>-2.2789913273689733E-3</v>
      </c>
      <c r="H85" s="47"/>
    </row>
    <row r="86" spans="1:8" ht="15.75" x14ac:dyDescent="0.25">
      <c r="A86" s="83" t="s">
        <v>81</v>
      </c>
      <c r="B86" s="64">
        <v>343.40949723971903</v>
      </c>
      <c r="C86" s="41">
        <v>348.26335706454734</v>
      </c>
      <c r="D86" s="41">
        <v>351.32056621660979</v>
      </c>
      <c r="E86" s="65">
        <v>352.11217545077079</v>
      </c>
      <c r="F86" s="53">
        <f t="shared" si="4"/>
        <v>8.7026782110517615</v>
      </c>
      <c r="G86" s="31">
        <f t="shared" si="5"/>
        <v>8.3769588339310808E-3</v>
      </c>
      <c r="H86" s="47"/>
    </row>
    <row r="87" spans="1:8" ht="15.75" x14ac:dyDescent="0.25">
      <c r="A87" s="83" t="s">
        <v>82</v>
      </c>
      <c r="B87" s="64">
        <v>55.70914902886733</v>
      </c>
      <c r="C87" s="41">
        <v>51.181771354353778</v>
      </c>
      <c r="D87" s="41">
        <v>46.280021197362998</v>
      </c>
      <c r="E87" s="65">
        <v>41.429676625060232</v>
      </c>
      <c r="F87" s="53">
        <f t="shared" si="4"/>
        <v>-14.279472403807098</v>
      </c>
      <c r="G87" s="31">
        <f t="shared" si="5"/>
        <v>-9.3999703845686788E-2</v>
      </c>
      <c r="H87" s="47"/>
    </row>
    <row r="88" spans="1:8" ht="15.75" x14ac:dyDescent="0.25">
      <c r="A88" s="83" t="s">
        <v>83</v>
      </c>
      <c r="B88" s="64">
        <v>109.89996232938641</v>
      </c>
      <c r="C88" s="41">
        <v>112.25916341920515</v>
      </c>
      <c r="D88" s="41">
        <v>113.70798217145779</v>
      </c>
      <c r="E88" s="65">
        <v>114.58258223663265</v>
      </c>
      <c r="F88" s="53">
        <f t="shared" si="4"/>
        <v>4.6826199072462344</v>
      </c>
      <c r="G88" s="31">
        <f t="shared" si="5"/>
        <v>1.4005601054258632E-2</v>
      </c>
      <c r="H88" s="47"/>
    </row>
    <row r="89" spans="1:8" ht="15.75" x14ac:dyDescent="0.25">
      <c r="A89" s="83" t="s">
        <v>84</v>
      </c>
      <c r="B89" s="64">
        <v>212.13235116890286</v>
      </c>
      <c r="C89" s="41">
        <v>215.99368254997844</v>
      </c>
      <c r="D89" s="41">
        <v>215.09860707569939</v>
      </c>
      <c r="E89" s="65">
        <v>213.3681617598377</v>
      </c>
      <c r="F89" s="53">
        <f t="shared" si="4"/>
        <v>1.2358105909348467</v>
      </c>
      <c r="G89" s="31">
        <f t="shared" si="5"/>
        <v>1.9381273335628002E-3</v>
      </c>
      <c r="H89" s="47"/>
    </row>
    <row r="90" spans="1:8" ht="15.75" x14ac:dyDescent="0.25">
      <c r="A90" s="83" t="s">
        <v>85</v>
      </c>
      <c r="B90" s="66">
        <v>496.39894465612844</v>
      </c>
      <c r="C90" s="43">
        <v>508.86816918599419</v>
      </c>
      <c r="D90" s="43">
        <v>516.50871066498405</v>
      </c>
      <c r="E90" s="67">
        <v>522.70457826334439</v>
      </c>
      <c r="F90" s="55">
        <f t="shared" si="4"/>
        <v>26.305633607215952</v>
      </c>
      <c r="G90" s="35">
        <f t="shared" si="5"/>
        <v>1.7361155392664918E-2</v>
      </c>
      <c r="H90" s="47"/>
    </row>
    <row r="91" spans="1:8" ht="15.75" x14ac:dyDescent="0.25">
      <c r="A91" s="84" t="s">
        <v>86</v>
      </c>
      <c r="B91" s="62">
        <v>1030.3251744406441</v>
      </c>
      <c r="C91" s="39">
        <v>1082.1985864452663</v>
      </c>
      <c r="D91" s="39">
        <v>1124.1387516341547</v>
      </c>
      <c r="E91" s="63">
        <v>1160.6376303967138</v>
      </c>
      <c r="F91" s="53">
        <f t="shared" si="4"/>
        <v>130.3124559560697</v>
      </c>
      <c r="G91" s="31">
        <f t="shared" si="5"/>
        <v>4.0496871277551749E-2</v>
      </c>
      <c r="H91" s="47"/>
    </row>
    <row r="92" spans="1:8" ht="15.75" x14ac:dyDescent="0.25">
      <c r="A92" s="85" t="s">
        <v>87</v>
      </c>
      <c r="B92" s="64">
        <v>299.06409590514266</v>
      </c>
      <c r="C92" s="41">
        <v>309.4252488916996</v>
      </c>
      <c r="D92" s="41">
        <v>316.86447340830875</v>
      </c>
      <c r="E92" s="65">
        <v>322.61354848748562</v>
      </c>
      <c r="F92" s="53">
        <f t="shared" si="4"/>
        <v>23.549452582342951</v>
      </c>
      <c r="G92" s="31">
        <f t="shared" si="5"/>
        <v>2.5587632382901182E-2</v>
      </c>
      <c r="H92" s="47"/>
    </row>
    <row r="93" spans="1:8" ht="15.75" x14ac:dyDescent="0.25">
      <c r="A93" s="85" t="s">
        <v>88</v>
      </c>
      <c r="B93" s="64">
        <v>665.59155546230897</v>
      </c>
      <c r="C93" s="41">
        <v>677.654103829056</v>
      </c>
      <c r="D93" s="41">
        <v>685.2722778439196</v>
      </c>
      <c r="E93" s="65">
        <v>687.37551329121379</v>
      </c>
      <c r="F93" s="53">
        <f t="shared" si="4"/>
        <v>21.783957828904818</v>
      </c>
      <c r="G93" s="31">
        <f t="shared" si="5"/>
        <v>1.0792671609500371E-2</v>
      </c>
      <c r="H93" s="47"/>
    </row>
    <row r="94" spans="1:8" ht="15.75" x14ac:dyDescent="0.25">
      <c r="A94" s="85" t="s">
        <v>89</v>
      </c>
      <c r="B94" s="64">
        <v>2353.1488286829954</v>
      </c>
      <c r="C94" s="41">
        <v>2414.2775624911583</v>
      </c>
      <c r="D94" s="41">
        <v>2450.8068541893595</v>
      </c>
      <c r="E94" s="65">
        <v>2474.2981406107683</v>
      </c>
      <c r="F94" s="53">
        <f t="shared" si="4"/>
        <v>121.14931192777294</v>
      </c>
      <c r="G94" s="31">
        <f t="shared" si="5"/>
        <v>1.6874939301265934E-2</v>
      </c>
      <c r="H94" s="47"/>
    </row>
    <row r="95" spans="1:8" ht="15.75" x14ac:dyDescent="0.25">
      <c r="A95" s="85" t="s">
        <v>90</v>
      </c>
      <c r="B95" s="64">
        <v>994.56910977445705</v>
      </c>
      <c r="C95" s="41">
        <v>1001.6935943794147</v>
      </c>
      <c r="D95" s="41">
        <v>999.39151380294743</v>
      </c>
      <c r="E95" s="65">
        <v>991.21951400253613</v>
      </c>
      <c r="F95" s="53">
        <f t="shared" si="4"/>
        <v>-3.3495957719209173</v>
      </c>
      <c r="G95" s="31">
        <f t="shared" si="5"/>
        <v>-1.1238914565365743E-3</v>
      </c>
      <c r="H95" s="47"/>
    </row>
    <row r="96" spans="1:8" ht="15.75" x14ac:dyDescent="0.25">
      <c r="A96" s="85" t="s">
        <v>91</v>
      </c>
      <c r="B96" s="64">
        <v>731.17439510790985</v>
      </c>
      <c r="C96" s="41">
        <v>763.9042846231464</v>
      </c>
      <c r="D96" s="41">
        <v>788.51264151578403</v>
      </c>
      <c r="E96" s="65">
        <v>806.00213991857072</v>
      </c>
      <c r="F96" s="53">
        <f t="shared" si="4"/>
        <v>74.827744810660874</v>
      </c>
      <c r="G96" s="31">
        <f t="shared" si="5"/>
        <v>3.3011302865835868E-2</v>
      </c>
      <c r="H96" s="47"/>
    </row>
    <row r="97" spans="1:8" ht="15.75" x14ac:dyDescent="0.25">
      <c r="A97" s="85" t="s">
        <v>92</v>
      </c>
      <c r="B97" s="64">
        <v>589.94304155449004</v>
      </c>
      <c r="C97" s="41">
        <v>620.65351845554551</v>
      </c>
      <c r="D97" s="41">
        <v>644.44605231636899</v>
      </c>
      <c r="E97" s="65">
        <v>662.3494328445986</v>
      </c>
      <c r="F97" s="53">
        <f t="shared" si="4"/>
        <v>72.406391290108559</v>
      </c>
      <c r="G97" s="31">
        <f t="shared" si="5"/>
        <v>3.9343318758503054E-2</v>
      </c>
      <c r="H97" s="47"/>
    </row>
    <row r="98" spans="1:8" ht="15.75" x14ac:dyDescent="0.25">
      <c r="A98" s="85" t="s">
        <v>93</v>
      </c>
      <c r="B98" s="64">
        <v>483.60239729492469</v>
      </c>
      <c r="C98" s="41">
        <v>495.27481253862038</v>
      </c>
      <c r="D98" s="41">
        <v>503.30166744975463</v>
      </c>
      <c r="E98" s="65">
        <v>506.85366798481283</v>
      </c>
      <c r="F98" s="53">
        <f t="shared" si="4"/>
        <v>23.251270689888145</v>
      </c>
      <c r="G98" s="31">
        <f t="shared" si="5"/>
        <v>1.5776238873395299E-2</v>
      </c>
      <c r="H98" s="47"/>
    </row>
    <row r="99" spans="1:8" ht="15.75" x14ac:dyDescent="0.25">
      <c r="A99" s="85" t="s">
        <v>94</v>
      </c>
      <c r="B99" s="64">
        <v>563.32779364674411</v>
      </c>
      <c r="C99" s="41">
        <v>598.97156930203039</v>
      </c>
      <c r="D99" s="41">
        <v>625.05490633429281</v>
      </c>
      <c r="E99" s="65">
        <v>646.7962848903876</v>
      </c>
      <c r="F99" s="53">
        <f t="shared" si="4"/>
        <v>83.468491243643484</v>
      </c>
      <c r="G99" s="31">
        <f t="shared" si="5"/>
        <v>4.7133641589309327E-2</v>
      </c>
      <c r="H99" s="47"/>
    </row>
    <row r="100" spans="1:8" ht="15.75" x14ac:dyDescent="0.25">
      <c r="A100" s="85" t="s">
        <v>95</v>
      </c>
      <c r="B100" s="64">
        <v>767.60753764578442</v>
      </c>
      <c r="C100" s="41">
        <v>807.25597493308987</v>
      </c>
      <c r="D100" s="41">
        <v>840.2408737037448</v>
      </c>
      <c r="E100" s="65">
        <v>868.16475396416388</v>
      </c>
      <c r="F100" s="53">
        <f t="shared" si="4"/>
        <v>100.55721631837946</v>
      </c>
      <c r="G100" s="31">
        <f t="shared" si="5"/>
        <v>4.1887849159620405E-2</v>
      </c>
      <c r="H100" s="47"/>
    </row>
    <row r="101" spans="1:8" ht="15.75" x14ac:dyDescent="0.25">
      <c r="A101" s="85" t="s">
        <v>96</v>
      </c>
      <c r="B101" s="64">
        <v>1598.2472000158459</v>
      </c>
      <c r="C101" s="41">
        <v>1703.2237273858834</v>
      </c>
      <c r="D101" s="41">
        <v>1797.45199921885</v>
      </c>
      <c r="E101" s="65">
        <v>1883.0489379791056</v>
      </c>
      <c r="F101" s="53">
        <f t="shared" ref="F101:F133" si="6">E101-B101</f>
        <v>284.80173796325971</v>
      </c>
      <c r="G101" s="31">
        <f t="shared" ref="G101:G133" si="7">(E101/B101)^(1/3)-1</f>
        <v>5.6183110115481716E-2</v>
      </c>
      <c r="H101" s="47"/>
    </row>
    <row r="102" spans="1:8" ht="15.75" x14ac:dyDescent="0.25">
      <c r="A102" s="85" t="s">
        <v>97</v>
      </c>
      <c r="B102" s="64">
        <v>439.68294800572647</v>
      </c>
      <c r="C102" s="41">
        <v>412.8906854511352</v>
      </c>
      <c r="D102" s="41">
        <v>383.40718464846384</v>
      </c>
      <c r="E102" s="65">
        <v>349.16592683548288</v>
      </c>
      <c r="F102" s="53">
        <f t="shared" si="6"/>
        <v>-90.517021170243595</v>
      </c>
      <c r="G102" s="31">
        <f t="shared" si="7"/>
        <v>-7.3957871343111936E-2</v>
      </c>
      <c r="H102" s="47"/>
    </row>
    <row r="103" spans="1:8" ht="15.75" x14ac:dyDescent="0.25">
      <c r="A103" s="85" t="s">
        <v>98</v>
      </c>
      <c r="B103" s="64">
        <v>1211.9847028186634</v>
      </c>
      <c r="C103" s="41">
        <v>1160.9813176929108</v>
      </c>
      <c r="D103" s="41">
        <v>1097.2610157224483</v>
      </c>
      <c r="E103" s="65">
        <v>1023.1860286715466</v>
      </c>
      <c r="F103" s="53">
        <f t="shared" si="6"/>
        <v>-188.7986741471168</v>
      </c>
      <c r="G103" s="31">
        <f t="shared" si="7"/>
        <v>-5.4882464622399763E-2</v>
      </c>
      <c r="H103" s="47"/>
    </row>
    <row r="104" spans="1:8" ht="15.75" x14ac:dyDescent="0.25">
      <c r="A104" s="85" t="s">
        <v>99</v>
      </c>
      <c r="B104" s="64">
        <v>104.07145258882474</v>
      </c>
      <c r="C104" s="41">
        <v>93.26782913205065</v>
      </c>
      <c r="D104" s="41">
        <v>82.104133462402885</v>
      </c>
      <c r="E104" s="65">
        <v>72.760378414700455</v>
      </c>
      <c r="F104" s="53">
        <f t="shared" si="6"/>
        <v>-31.311074174124286</v>
      </c>
      <c r="G104" s="31">
        <f t="shared" si="7"/>
        <v>-0.11246032193518485</v>
      </c>
      <c r="H104" s="47"/>
    </row>
    <row r="105" spans="1:8" ht="15.75" x14ac:dyDescent="0.25">
      <c r="A105" s="85" t="s">
        <v>100</v>
      </c>
      <c r="B105" s="64">
        <v>83.095926280100059</v>
      </c>
      <c r="C105" s="41">
        <v>81.801592208834577</v>
      </c>
      <c r="D105" s="41">
        <v>79.801137345256706</v>
      </c>
      <c r="E105" s="65">
        <v>76.837540133079045</v>
      </c>
      <c r="F105" s="53">
        <f t="shared" si="6"/>
        <v>-6.2583861470210138</v>
      </c>
      <c r="G105" s="31">
        <f t="shared" si="7"/>
        <v>-2.5763103550225264E-2</v>
      </c>
      <c r="H105" s="47"/>
    </row>
    <row r="106" spans="1:8" ht="15.75" x14ac:dyDescent="0.25">
      <c r="A106" s="85" t="s">
        <v>101</v>
      </c>
      <c r="B106" s="64">
        <v>1086.65483025857</v>
      </c>
      <c r="C106" s="41">
        <v>1100.3781701112084</v>
      </c>
      <c r="D106" s="41">
        <v>1107.1136706186398</v>
      </c>
      <c r="E106" s="65">
        <v>1106.3294577613617</v>
      </c>
      <c r="F106" s="53">
        <f t="shared" si="6"/>
        <v>19.674627502791736</v>
      </c>
      <c r="G106" s="31">
        <f t="shared" si="7"/>
        <v>5.999165591031419E-3</v>
      </c>
      <c r="H106" s="47"/>
    </row>
    <row r="107" spans="1:8" ht="15.75" x14ac:dyDescent="0.25">
      <c r="A107" s="85" t="s">
        <v>102</v>
      </c>
      <c r="B107" s="64">
        <v>881.71968342436662</v>
      </c>
      <c r="C107" s="41">
        <v>908.83854554908419</v>
      </c>
      <c r="D107" s="41">
        <v>931.68702333375222</v>
      </c>
      <c r="E107" s="65">
        <v>948.48740068112988</v>
      </c>
      <c r="F107" s="53">
        <f t="shared" si="6"/>
        <v>66.767717256763262</v>
      </c>
      <c r="G107" s="31">
        <f t="shared" si="7"/>
        <v>2.4629864812923286E-2</v>
      </c>
      <c r="H107" s="47"/>
    </row>
    <row r="108" spans="1:8" ht="15.75" x14ac:dyDescent="0.25">
      <c r="A108" s="85" t="s">
        <v>103</v>
      </c>
      <c r="B108" s="64">
        <v>398.10455378792949</v>
      </c>
      <c r="C108" s="41">
        <v>389.87447610690663</v>
      </c>
      <c r="D108" s="41">
        <v>384.15896497663181</v>
      </c>
      <c r="E108" s="65">
        <v>380.45611572193997</v>
      </c>
      <c r="F108" s="53">
        <f t="shared" si="6"/>
        <v>-17.648438065989524</v>
      </c>
      <c r="G108" s="31">
        <f t="shared" si="7"/>
        <v>-1.5000958027791E-2</v>
      </c>
      <c r="H108" s="47"/>
    </row>
    <row r="109" spans="1:8" ht="15.75" x14ac:dyDescent="0.25">
      <c r="A109" s="85" t="s">
        <v>104</v>
      </c>
      <c r="B109" s="64">
        <v>737.86599726867325</v>
      </c>
      <c r="C109" s="41">
        <v>767.26667317627732</v>
      </c>
      <c r="D109" s="41">
        <v>799.09066828708944</v>
      </c>
      <c r="E109" s="65">
        <v>833.05039265406788</v>
      </c>
      <c r="F109" s="53">
        <f t="shared" si="6"/>
        <v>95.184395385394623</v>
      </c>
      <c r="G109" s="31">
        <f t="shared" si="7"/>
        <v>4.1272963156874454E-2</v>
      </c>
      <c r="H109" s="47"/>
    </row>
    <row r="110" spans="1:8" ht="15.75" x14ac:dyDescent="0.25">
      <c r="A110" s="85" t="s">
        <v>105</v>
      </c>
      <c r="B110" s="64">
        <v>415.14360359809058</v>
      </c>
      <c r="C110" s="41">
        <v>424.60322503563856</v>
      </c>
      <c r="D110" s="41">
        <v>429.76548333086049</v>
      </c>
      <c r="E110" s="65">
        <v>433.19137854104878</v>
      </c>
      <c r="F110" s="53">
        <f t="shared" si="6"/>
        <v>18.047774942958199</v>
      </c>
      <c r="G110" s="31">
        <f t="shared" si="7"/>
        <v>1.4286125075953837E-2</v>
      </c>
      <c r="H110" s="47"/>
    </row>
    <row r="111" spans="1:8" ht="15.75" x14ac:dyDescent="0.25">
      <c r="A111" s="85" t="s">
        <v>106</v>
      </c>
      <c r="B111" s="64">
        <v>553.28970078803957</v>
      </c>
      <c r="C111" s="41">
        <v>578.56611471996393</v>
      </c>
      <c r="D111" s="41">
        <v>601.82698615178458</v>
      </c>
      <c r="E111" s="65">
        <v>621.37586561200908</v>
      </c>
      <c r="F111" s="53">
        <f t="shared" si="6"/>
        <v>68.086164823969511</v>
      </c>
      <c r="G111" s="31">
        <f t="shared" si="7"/>
        <v>3.9442807226318211E-2</v>
      </c>
      <c r="H111" s="47"/>
    </row>
    <row r="112" spans="1:8" ht="15.75" x14ac:dyDescent="0.25">
      <c r="A112" s="85" t="s">
        <v>107</v>
      </c>
      <c r="B112" s="64">
        <v>1178.7486665485924</v>
      </c>
      <c r="C112" s="41">
        <v>1217.7657257121871</v>
      </c>
      <c r="D112" s="41">
        <v>1246.041283672625</v>
      </c>
      <c r="E112" s="65">
        <v>1267.4902075885761</v>
      </c>
      <c r="F112" s="53">
        <f t="shared" si="6"/>
        <v>88.741541039983758</v>
      </c>
      <c r="G112" s="31">
        <f t="shared" si="7"/>
        <v>2.4490178804708718E-2</v>
      </c>
      <c r="H112" s="47"/>
    </row>
    <row r="113" spans="1:8" ht="15.75" x14ac:dyDescent="0.25">
      <c r="A113" s="85" t="s">
        <v>108</v>
      </c>
      <c r="B113" s="64">
        <v>445.42595728801848</v>
      </c>
      <c r="C113" s="41">
        <v>452.91696469787331</v>
      </c>
      <c r="D113" s="41">
        <v>458.6352269433591</v>
      </c>
      <c r="E113" s="65">
        <v>463.32143771427269</v>
      </c>
      <c r="F113" s="53">
        <f t="shared" si="6"/>
        <v>17.89548042625421</v>
      </c>
      <c r="G113" s="31">
        <f t="shared" si="7"/>
        <v>1.3216587560153537E-2</v>
      </c>
      <c r="H113" s="47"/>
    </row>
    <row r="114" spans="1:8" ht="15.75" x14ac:dyDescent="0.25">
      <c r="A114" s="85" t="s">
        <v>109</v>
      </c>
      <c r="B114" s="64">
        <v>3080.4700484013742</v>
      </c>
      <c r="C114" s="41">
        <v>3055.3488330164523</v>
      </c>
      <c r="D114" s="41">
        <v>2994.7661729651736</v>
      </c>
      <c r="E114" s="65">
        <v>2918.6030608031315</v>
      </c>
      <c r="F114" s="53">
        <f t="shared" si="6"/>
        <v>-161.86698759824276</v>
      </c>
      <c r="G114" s="31">
        <f t="shared" si="7"/>
        <v>-1.7831470609188993E-2</v>
      </c>
      <c r="H114" s="47"/>
    </row>
    <row r="115" spans="1:8" ht="15.75" x14ac:dyDescent="0.25">
      <c r="A115" s="85" t="s">
        <v>110</v>
      </c>
      <c r="B115" s="64">
        <v>482.73200064173977</v>
      </c>
      <c r="C115" s="41">
        <v>478.27798307033186</v>
      </c>
      <c r="D115" s="41">
        <v>467.69405867250236</v>
      </c>
      <c r="E115" s="65">
        <v>454.93692024731081</v>
      </c>
      <c r="F115" s="53">
        <f t="shared" si="6"/>
        <v>-27.795080394428965</v>
      </c>
      <c r="G115" s="31">
        <f t="shared" si="7"/>
        <v>-1.9573522652008291E-2</v>
      </c>
      <c r="H115" s="47"/>
    </row>
    <row r="116" spans="1:8" ht="16.5" thickBot="1" x14ac:dyDescent="0.3">
      <c r="A116" s="86" t="s">
        <v>111</v>
      </c>
      <c r="B116" s="66">
        <v>265.41669713442604</v>
      </c>
      <c r="C116" s="43">
        <v>266.72648279145687</v>
      </c>
      <c r="D116" s="43">
        <v>265.0446120918964</v>
      </c>
      <c r="E116" s="67">
        <v>261.41727764948467</v>
      </c>
      <c r="F116" s="53">
        <f t="shared" si="6"/>
        <v>-3.9994194849413702</v>
      </c>
      <c r="G116" s="31">
        <f t="shared" si="7"/>
        <v>-5.0482602899103446E-3</v>
      </c>
      <c r="H116" s="47"/>
    </row>
    <row r="117" spans="1:8" ht="15.75" x14ac:dyDescent="0.25">
      <c r="A117" s="87" t="s">
        <v>112</v>
      </c>
      <c r="B117" s="40">
        <v>739.30251621659784</v>
      </c>
      <c r="C117" s="41">
        <v>765.97412771858501</v>
      </c>
      <c r="D117" s="41">
        <v>779.22217315026558</v>
      </c>
      <c r="E117" s="42">
        <v>788.86912065029901</v>
      </c>
      <c r="F117" s="54">
        <f t="shared" si="6"/>
        <v>49.566604433701173</v>
      </c>
      <c r="G117" s="34">
        <f t="shared" si="7"/>
        <v>2.1866724776897994E-2</v>
      </c>
      <c r="H117" s="47"/>
    </row>
    <row r="118" spans="1:8" ht="15.75" x14ac:dyDescent="0.25">
      <c r="A118" s="87" t="s">
        <v>113</v>
      </c>
      <c r="B118" s="40">
        <v>210.28604314639142</v>
      </c>
      <c r="C118" s="41">
        <v>193.37470599297279</v>
      </c>
      <c r="D118" s="41">
        <v>175.72168874296742</v>
      </c>
      <c r="E118" s="42">
        <v>162.46660725664066</v>
      </c>
      <c r="F118" s="53">
        <f t="shared" si="6"/>
        <v>-47.819435889750764</v>
      </c>
      <c r="G118" s="31">
        <f t="shared" si="7"/>
        <v>-8.240461483097905E-2</v>
      </c>
      <c r="H118" s="47"/>
    </row>
    <row r="119" spans="1:8" ht="15.75" x14ac:dyDescent="0.25">
      <c r="A119" s="87" t="s">
        <v>114</v>
      </c>
      <c r="B119" s="40">
        <v>914.86916745581834</v>
      </c>
      <c r="C119" s="41">
        <v>927.95654316222556</v>
      </c>
      <c r="D119" s="41">
        <v>929.88283941556688</v>
      </c>
      <c r="E119" s="42">
        <v>925.55951534132987</v>
      </c>
      <c r="F119" s="53">
        <f t="shared" si="6"/>
        <v>10.690347885511528</v>
      </c>
      <c r="G119" s="31">
        <f t="shared" si="7"/>
        <v>3.8799634550656936E-3</v>
      </c>
      <c r="H119" s="47"/>
    </row>
    <row r="120" spans="1:8" ht="15.75" x14ac:dyDescent="0.25">
      <c r="A120" s="87" t="s">
        <v>115</v>
      </c>
      <c r="B120" s="40">
        <v>528.63112489807179</v>
      </c>
      <c r="C120" s="41">
        <v>548.12930966699957</v>
      </c>
      <c r="D120" s="41">
        <v>565.49473761641889</v>
      </c>
      <c r="E120" s="42">
        <v>582.26670223661642</v>
      </c>
      <c r="F120" s="53">
        <f t="shared" si="6"/>
        <v>53.635577338544635</v>
      </c>
      <c r="G120" s="31">
        <f t="shared" si="7"/>
        <v>3.2737011512521175E-2</v>
      </c>
      <c r="H120" s="47"/>
    </row>
    <row r="121" spans="1:8" ht="15.75" x14ac:dyDescent="0.25">
      <c r="A121" s="87" t="s">
        <v>116</v>
      </c>
      <c r="B121" s="40">
        <v>196.0401829061199</v>
      </c>
      <c r="C121" s="41">
        <v>201.48529864123853</v>
      </c>
      <c r="D121" s="41">
        <v>205.62535658783139</v>
      </c>
      <c r="E121" s="42">
        <v>208.59966148432599</v>
      </c>
      <c r="F121" s="53">
        <f t="shared" si="6"/>
        <v>12.559478578206097</v>
      </c>
      <c r="G121" s="31">
        <f t="shared" si="7"/>
        <v>2.0914800824127999E-2</v>
      </c>
      <c r="H121" s="47"/>
    </row>
    <row r="122" spans="1:8" ht="15.75" x14ac:dyDescent="0.25">
      <c r="A122" s="87" t="s">
        <v>117</v>
      </c>
      <c r="B122" s="40">
        <v>1260.0154023630168</v>
      </c>
      <c r="C122" s="41">
        <v>1275.7284959931815</v>
      </c>
      <c r="D122" s="41">
        <v>1284.8888188816088</v>
      </c>
      <c r="E122" s="42">
        <v>1289.9605959074217</v>
      </c>
      <c r="F122" s="53">
        <f t="shared" si="6"/>
        <v>29.945193544404901</v>
      </c>
      <c r="G122" s="31">
        <f t="shared" si="7"/>
        <v>7.8599710305911064E-3</v>
      </c>
      <c r="H122" s="47"/>
    </row>
    <row r="123" spans="1:8" ht="15.75" x14ac:dyDescent="0.25">
      <c r="A123" s="87" t="s">
        <v>118</v>
      </c>
      <c r="B123" s="40">
        <v>295.67806019222576</v>
      </c>
      <c r="C123" s="41">
        <v>300.92629420206441</v>
      </c>
      <c r="D123" s="41">
        <v>303.00679881843496</v>
      </c>
      <c r="E123" s="42">
        <v>303.48047097793869</v>
      </c>
      <c r="F123" s="53">
        <f t="shared" si="6"/>
        <v>7.8024107857129366</v>
      </c>
      <c r="G123" s="31">
        <f t="shared" si="7"/>
        <v>8.7198094560323458E-3</v>
      </c>
      <c r="H123" s="47"/>
    </row>
    <row r="124" spans="1:8" ht="15.75" x14ac:dyDescent="0.25">
      <c r="A124" s="87" t="s">
        <v>119</v>
      </c>
      <c r="B124" s="40">
        <v>1489.5881590096262</v>
      </c>
      <c r="C124" s="41">
        <v>1485.8457226118437</v>
      </c>
      <c r="D124" s="41">
        <v>1482.883090091967</v>
      </c>
      <c r="E124" s="42">
        <v>1471.2479698100462</v>
      </c>
      <c r="F124" s="53">
        <f t="shared" si="6"/>
        <v>-18.340189199579982</v>
      </c>
      <c r="G124" s="31">
        <f t="shared" si="7"/>
        <v>-4.121044666667073E-3</v>
      </c>
      <c r="H124" s="47"/>
    </row>
    <row r="125" spans="1:8" ht="15.75" x14ac:dyDescent="0.25">
      <c r="A125" s="87" t="s">
        <v>120</v>
      </c>
      <c r="B125" s="40">
        <v>953.51580030015873</v>
      </c>
      <c r="C125" s="41">
        <v>968.57093138283381</v>
      </c>
      <c r="D125" s="41">
        <v>968.74842308395216</v>
      </c>
      <c r="E125" s="42">
        <v>962.46061678964259</v>
      </c>
      <c r="F125" s="53">
        <f t="shared" si="6"/>
        <v>8.9448164894838555</v>
      </c>
      <c r="G125" s="31">
        <f t="shared" si="7"/>
        <v>3.1172324812036578E-3</v>
      </c>
      <c r="H125" s="47"/>
    </row>
    <row r="126" spans="1:8" ht="15.75" x14ac:dyDescent="0.25">
      <c r="A126" s="87" t="s">
        <v>121</v>
      </c>
      <c r="B126" s="40">
        <v>704.98840417248039</v>
      </c>
      <c r="C126" s="41">
        <v>709.55748876816688</v>
      </c>
      <c r="D126" s="41">
        <v>711.53076771039389</v>
      </c>
      <c r="E126" s="42">
        <v>710.71580582606941</v>
      </c>
      <c r="F126" s="53">
        <f t="shared" si="6"/>
        <v>5.7274016535890269</v>
      </c>
      <c r="G126" s="31">
        <f t="shared" si="7"/>
        <v>2.7007353296173431E-3</v>
      </c>
      <c r="H126" s="47"/>
    </row>
    <row r="127" spans="1:8" ht="15.75" x14ac:dyDescent="0.25">
      <c r="A127" s="87" t="s">
        <v>122</v>
      </c>
      <c r="B127" s="40">
        <v>349.28105917148247</v>
      </c>
      <c r="C127" s="41">
        <v>352.99829126897538</v>
      </c>
      <c r="D127" s="41">
        <v>354.57541008222205</v>
      </c>
      <c r="E127" s="42">
        <v>353.9080605680233</v>
      </c>
      <c r="F127" s="53">
        <f t="shared" si="6"/>
        <v>4.6270013965408339</v>
      </c>
      <c r="G127" s="31">
        <f t="shared" si="7"/>
        <v>4.3963819397285775E-3</v>
      </c>
      <c r="H127" s="47"/>
    </row>
    <row r="128" spans="1:8" ht="15.75" x14ac:dyDescent="0.25">
      <c r="A128" s="87" t="s">
        <v>123</v>
      </c>
      <c r="B128" s="40">
        <v>365.88488054266088</v>
      </c>
      <c r="C128" s="41">
        <v>375.7866191385499</v>
      </c>
      <c r="D128" s="41">
        <v>378.31491446917562</v>
      </c>
      <c r="E128" s="42">
        <v>379.33913218045046</v>
      </c>
      <c r="F128" s="53">
        <f t="shared" si="6"/>
        <v>13.454251637789582</v>
      </c>
      <c r="G128" s="31">
        <f t="shared" si="7"/>
        <v>1.2110027368901211E-2</v>
      </c>
      <c r="H128" s="47"/>
    </row>
    <row r="129" spans="1:8" ht="15.75" x14ac:dyDescent="0.25">
      <c r="A129" s="87" t="s">
        <v>124</v>
      </c>
      <c r="B129" s="40">
        <v>3096.2236260988598</v>
      </c>
      <c r="C129" s="41">
        <v>3170.5126908878028</v>
      </c>
      <c r="D129" s="41">
        <v>3218.1529417448269</v>
      </c>
      <c r="E129" s="42">
        <v>3232.5499490598395</v>
      </c>
      <c r="F129" s="53">
        <f t="shared" si="6"/>
        <v>136.32632296097972</v>
      </c>
      <c r="G129" s="31">
        <f t="shared" si="7"/>
        <v>1.4466339133130335E-2</v>
      </c>
      <c r="H129" s="47"/>
    </row>
    <row r="130" spans="1:8" ht="15.75" x14ac:dyDescent="0.25">
      <c r="A130" s="87" t="s">
        <v>125</v>
      </c>
      <c r="B130" s="40">
        <v>455.00555161032923</v>
      </c>
      <c r="C130" s="41">
        <v>459.07451216882521</v>
      </c>
      <c r="D130" s="41">
        <v>459.21975781974373</v>
      </c>
      <c r="E130" s="42">
        <v>456.81706125959107</v>
      </c>
      <c r="F130" s="53">
        <f t="shared" si="6"/>
        <v>1.8115096492618363</v>
      </c>
      <c r="G130" s="31">
        <f t="shared" si="7"/>
        <v>1.3253398022086138E-3</v>
      </c>
      <c r="H130" s="47"/>
    </row>
    <row r="131" spans="1:8" ht="15.75" x14ac:dyDescent="0.25">
      <c r="A131" s="87" t="s">
        <v>126</v>
      </c>
      <c r="B131" s="40">
        <v>291.4343716842144</v>
      </c>
      <c r="C131" s="41">
        <v>295.76028433168011</v>
      </c>
      <c r="D131" s="41">
        <v>297.68103139429991</v>
      </c>
      <c r="E131" s="42">
        <v>298.49113190165286</v>
      </c>
      <c r="F131" s="53">
        <f t="shared" si="6"/>
        <v>7.056760217438466</v>
      </c>
      <c r="G131" s="31">
        <f t="shared" si="7"/>
        <v>8.0070137383787543E-3</v>
      </c>
      <c r="H131" s="47"/>
    </row>
    <row r="132" spans="1:8" ht="16.5" thickBot="1" x14ac:dyDescent="0.3">
      <c r="A132" s="88" t="s">
        <v>127</v>
      </c>
      <c r="B132" s="71">
        <v>2318.2109517400086</v>
      </c>
      <c r="C132" s="61">
        <v>2370.0059506382922</v>
      </c>
      <c r="D132" s="61">
        <v>2396.6266412633136</v>
      </c>
      <c r="E132" s="72">
        <v>2406.9942993541222</v>
      </c>
      <c r="F132" s="53">
        <f t="shared" si="6"/>
        <v>88.783347614113609</v>
      </c>
      <c r="G132" s="31">
        <f t="shared" si="7"/>
        <v>1.2606481359916044E-2</v>
      </c>
      <c r="H132" s="47"/>
    </row>
    <row r="133" spans="1:8" ht="16.5" thickBot="1" x14ac:dyDescent="0.3">
      <c r="A133" s="27" t="s">
        <v>29</v>
      </c>
      <c r="B133" s="58">
        <f>SUM(B36:B132)</f>
        <v>74952.38798688211</v>
      </c>
      <c r="C133" s="59">
        <f t="shared" ref="C133:E133" si="8">SUM(C36:C132)</f>
        <v>76693.86352100654</v>
      </c>
      <c r="D133" s="59">
        <f t="shared" si="8"/>
        <v>77807.392028484886</v>
      </c>
      <c r="E133" s="59">
        <f t="shared" si="8"/>
        <v>78482.40714338726</v>
      </c>
      <c r="F133" s="32">
        <f t="shared" si="6"/>
        <v>3530.01915650515</v>
      </c>
      <c r="G133" s="45">
        <f t="shared" si="7"/>
        <v>1.5458736207939694E-2</v>
      </c>
      <c r="H133" s="48"/>
    </row>
    <row r="134" spans="1:8" x14ac:dyDescent="0.2">
      <c r="C134" s="44">
        <f t="shared" ref="C134:D134" si="9">C133-B133</f>
        <v>1741.4755341244309</v>
      </c>
      <c r="D134" s="44">
        <f t="shared" si="9"/>
        <v>1113.528507478346</v>
      </c>
      <c r="E134" s="44">
        <f>E133-D133</f>
        <v>675.01511490237317</v>
      </c>
    </row>
  </sheetData>
  <mergeCells count="2">
    <mergeCell ref="F34:G34"/>
    <mergeCell ref="F1:G1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51" t="s">
        <v>140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1211.8447192940075</v>
      </c>
      <c r="C3" s="13">
        <v>1200.1223746366054</v>
      </c>
      <c r="D3" s="13">
        <v>1176.3989166959786</v>
      </c>
      <c r="E3" s="73">
        <v>1142.5802542722249</v>
      </c>
      <c r="F3" s="52">
        <f>E3-B3</f>
        <v>-69.264465021782598</v>
      </c>
      <c r="G3" s="30">
        <f>(E3/B3)^(1/3)-1</f>
        <v>-1.9427039669232204E-2</v>
      </c>
      <c r="H3" s="47"/>
    </row>
    <row r="4" spans="1:8" ht="15.6" customHeight="1" x14ac:dyDescent="0.25">
      <c r="A4" s="2" t="s">
        <v>2</v>
      </c>
      <c r="B4" s="14">
        <v>426.84834225407508</v>
      </c>
      <c r="C4" s="15">
        <v>453.11127263564191</v>
      </c>
      <c r="D4" s="15">
        <v>474.65869601132141</v>
      </c>
      <c r="E4" s="16">
        <v>495.51698479435453</v>
      </c>
      <c r="F4" s="53">
        <f t="shared" ref="F4:F31" si="0">E4-B4</f>
        <v>68.66864254027945</v>
      </c>
      <c r="G4" s="31">
        <f t="shared" ref="G4:G31" si="1">(E4/B4)^(1/3)-1</f>
        <v>5.0981283893530849E-2</v>
      </c>
      <c r="H4" s="47"/>
    </row>
    <row r="5" spans="1:8" ht="15.6" customHeight="1" x14ac:dyDescent="0.25">
      <c r="A5" s="2" t="s">
        <v>3</v>
      </c>
      <c r="B5" s="14">
        <v>146.28377282137842</v>
      </c>
      <c r="C5" s="15">
        <v>136.52395096281171</v>
      </c>
      <c r="D5" s="15">
        <v>124.96497605394285</v>
      </c>
      <c r="E5" s="16">
        <v>112.92404417829954</v>
      </c>
      <c r="F5" s="53">
        <f t="shared" si="0"/>
        <v>-33.359728643078881</v>
      </c>
      <c r="G5" s="31">
        <f t="shared" si="1"/>
        <v>-8.2660508785564413E-2</v>
      </c>
      <c r="H5" s="47"/>
    </row>
    <row r="6" spans="1:8" ht="15.6" customHeight="1" x14ac:dyDescent="0.25">
      <c r="A6" s="3" t="s">
        <v>4</v>
      </c>
      <c r="B6" s="14">
        <v>30.478781002397842</v>
      </c>
      <c r="C6" s="15">
        <v>31.973957752736577</v>
      </c>
      <c r="D6" s="15">
        <v>33.372447718707178</v>
      </c>
      <c r="E6" s="16">
        <v>34.910334429861287</v>
      </c>
      <c r="F6" s="53">
        <f t="shared" si="0"/>
        <v>4.4315534274634452</v>
      </c>
      <c r="G6" s="31">
        <f t="shared" si="1"/>
        <v>4.6290154352868207E-2</v>
      </c>
      <c r="H6" s="47"/>
    </row>
    <row r="7" spans="1:8" ht="15.6" customHeight="1" x14ac:dyDescent="0.25">
      <c r="A7" s="4" t="s">
        <v>5</v>
      </c>
      <c r="B7" s="74">
        <v>951.38907388601297</v>
      </c>
      <c r="C7" s="22">
        <v>839.60193402314849</v>
      </c>
      <c r="D7" s="22">
        <v>725.89822577628775</v>
      </c>
      <c r="E7" s="75">
        <v>609.47339530960039</v>
      </c>
      <c r="F7" s="54">
        <f t="shared" si="0"/>
        <v>-341.91567857641257</v>
      </c>
      <c r="G7" s="34">
        <f t="shared" si="1"/>
        <v>-0.13795051310912576</v>
      </c>
      <c r="H7" s="47"/>
    </row>
    <row r="8" spans="1:8" ht="15.6" customHeight="1" x14ac:dyDescent="0.25">
      <c r="A8" s="5" t="s">
        <v>6</v>
      </c>
      <c r="B8" s="76">
        <v>183.80109841620978</v>
      </c>
      <c r="C8" s="15">
        <v>191.49034638173259</v>
      </c>
      <c r="D8" s="15">
        <v>198.02415347868961</v>
      </c>
      <c r="E8" s="77">
        <v>202.07266604628614</v>
      </c>
      <c r="F8" s="53">
        <f t="shared" si="0"/>
        <v>18.271567630076362</v>
      </c>
      <c r="G8" s="31">
        <f t="shared" si="1"/>
        <v>3.209535376912287E-2</v>
      </c>
      <c r="H8" s="47"/>
    </row>
    <row r="9" spans="1:8" ht="15.6" customHeight="1" x14ac:dyDescent="0.25">
      <c r="A9" s="5" t="s">
        <v>7</v>
      </c>
      <c r="B9" s="76">
        <v>641.11621841513158</v>
      </c>
      <c r="C9" s="15">
        <v>654.44500934271343</v>
      </c>
      <c r="D9" s="15">
        <v>645.11150985430061</v>
      </c>
      <c r="E9" s="77">
        <v>639.90368688012757</v>
      </c>
      <c r="F9" s="53">
        <f t="shared" si="0"/>
        <v>-1.2125315350040182</v>
      </c>
      <c r="G9" s="31">
        <f t="shared" si="1"/>
        <v>-6.3082517508783464E-4</v>
      </c>
      <c r="H9" s="47"/>
    </row>
    <row r="10" spans="1:8" ht="15.6" customHeight="1" x14ac:dyDescent="0.25">
      <c r="A10" s="5" t="s">
        <v>8</v>
      </c>
      <c r="B10" s="76">
        <v>302.36864945540168</v>
      </c>
      <c r="C10" s="15">
        <v>308.14327493294405</v>
      </c>
      <c r="D10" s="15">
        <v>311.11729402247119</v>
      </c>
      <c r="E10" s="77">
        <v>314.65264172265626</v>
      </c>
      <c r="F10" s="53">
        <f t="shared" si="0"/>
        <v>12.283992267254575</v>
      </c>
      <c r="G10" s="31">
        <f t="shared" si="1"/>
        <v>1.3362605221030499E-2</v>
      </c>
      <c r="H10" s="47"/>
    </row>
    <row r="11" spans="1:8" ht="15.6" customHeight="1" x14ac:dyDescent="0.25">
      <c r="A11" s="5" t="s">
        <v>9</v>
      </c>
      <c r="B11" s="76">
        <v>203.21095461781769</v>
      </c>
      <c r="C11" s="15">
        <v>214.92818033850213</v>
      </c>
      <c r="D11" s="15">
        <v>224.53410402743435</v>
      </c>
      <c r="E11" s="77">
        <v>236.36730906322609</v>
      </c>
      <c r="F11" s="53">
        <f t="shared" si="0"/>
        <v>33.156354445408397</v>
      </c>
      <c r="G11" s="31">
        <f t="shared" si="1"/>
        <v>5.1671484253235977E-2</v>
      </c>
      <c r="H11" s="47"/>
    </row>
    <row r="12" spans="1:8" ht="15.6" customHeight="1" x14ac:dyDescent="0.25">
      <c r="A12" s="5" t="s">
        <v>10</v>
      </c>
      <c r="B12" s="76">
        <v>87.880903118701838</v>
      </c>
      <c r="C12" s="15">
        <v>92.009675999971719</v>
      </c>
      <c r="D12" s="15">
        <v>94.231387798600366</v>
      </c>
      <c r="E12" s="77">
        <v>95.15286962466466</v>
      </c>
      <c r="F12" s="53">
        <f t="shared" si="0"/>
        <v>7.2719665059628227</v>
      </c>
      <c r="G12" s="31">
        <f t="shared" si="1"/>
        <v>2.6855009890718096E-2</v>
      </c>
      <c r="H12" s="47"/>
    </row>
    <row r="13" spans="1:8" ht="15.6" customHeight="1" x14ac:dyDescent="0.25">
      <c r="A13" s="5" t="s">
        <v>11</v>
      </c>
      <c r="B13" s="76">
        <v>291.4783955135664</v>
      </c>
      <c r="C13" s="15">
        <v>298.57602011283439</v>
      </c>
      <c r="D13" s="15">
        <v>302.90101569041684</v>
      </c>
      <c r="E13" s="77">
        <v>305.81331213461863</v>
      </c>
      <c r="F13" s="53">
        <f t="shared" si="0"/>
        <v>14.33491662105223</v>
      </c>
      <c r="G13" s="31">
        <f t="shared" si="1"/>
        <v>1.6131712302194678E-2</v>
      </c>
      <c r="H13" s="47"/>
    </row>
    <row r="14" spans="1:8" ht="15.6" customHeight="1" x14ac:dyDescent="0.25">
      <c r="A14" s="5" t="s">
        <v>12</v>
      </c>
      <c r="B14" s="76">
        <v>384.47922756003891</v>
      </c>
      <c r="C14" s="15">
        <v>388.63503305779051</v>
      </c>
      <c r="D14" s="15">
        <v>381.92723003463851</v>
      </c>
      <c r="E14" s="77">
        <v>374.57495583239898</v>
      </c>
      <c r="F14" s="53">
        <f t="shared" si="0"/>
        <v>-9.904271727639923</v>
      </c>
      <c r="G14" s="31">
        <f t="shared" si="1"/>
        <v>-8.6615477482505643E-3</v>
      </c>
      <c r="H14" s="47"/>
    </row>
    <row r="15" spans="1:8" ht="15.6" customHeight="1" x14ac:dyDescent="0.25">
      <c r="A15" s="6" t="s">
        <v>13</v>
      </c>
      <c r="B15" s="78">
        <v>113.08108839238288</v>
      </c>
      <c r="C15" s="25">
        <v>114.22578859381025</v>
      </c>
      <c r="D15" s="25">
        <v>115.2248392574852</v>
      </c>
      <c r="E15" s="79">
        <v>115.62914666582225</v>
      </c>
      <c r="F15" s="55">
        <f t="shared" si="0"/>
        <v>2.5480582734393664</v>
      </c>
      <c r="G15" s="35">
        <f t="shared" si="1"/>
        <v>7.4552867899086994E-3</v>
      </c>
      <c r="H15" s="47"/>
    </row>
    <row r="16" spans="1:8" ht="15.6" customHeight="1" x14ac:dyDescent="0.25">
      <c r="A16" s="7" t="s">
        <v>14</v>
      </c>
      <c r="B16" s="74">
        <v>166.82357817434513</v>
      </c>
      <c r="C16" s="22">
        <v>183.02591916046202</v>
      </c>
      <c r="D16" s="22">
        <v>199.76677838356309</v>
      </c>
      <c r="E16" s="75">
        <v>213.18118328240718</v>
      </c>
      <c r="F16" s="53">
        <f t="shared" si="0"/>
        <v>46.357605108062046</v>
      </c>
      <c r="G16" s="31">
        <f t="shared" si="1"/>
        <v>8.5168417004016339E-2</v>
      </c>
      <c r="H16" s="47"/>
    </row>
    <row r="17" spans="1:8" ht="15.6" customHeight="1" x14ac:dyDescent="0.25">
      <c r="A17" s="8" t="s">
        <v>15</v>
      </c>
      <c r="B17" s="76">
        <v>3461.2930438678563</v>
      </c>
      <c r="C17" s="15">
        <v>3728.0372780295424</v>
      </c>
      <c r="D17" s="15">
        <v>3953.9188599218246</v>
      </c>
      <c r="E17" s="77">
        <v>4198.4475375769543</v>
      </c>
      <c r="F17" s="53">
        <f t="shared" si="0"/>
        <v>737.15449370909801</v>
      </c>
      <c r="G17" s="31">
        <f t="shared" si="1"/>
        <v>6.6473627523957246E-2</v>
      </c>
      <c r="H17" s="47"/>
    </row>
    <row r="18" spans="1:8" ht="15.6" customHeight="1" x14ac:dyDescent="0.25">
      <c r="A18" s="8" t="s">
        <v>16</v>
      </c>
      <c r="B18" s="76">
        <v>1021.0138665097323</v>
      </c>
      <c r="C18" s="15">
        <v>1008.2097693677748</v>
      </c>
      <c r="D18" s="15">
        <v>988.48551187843771</v>
      </c>
      <c r="E18" s="77">
        <v>959.13692291262998</v>
      </c>
      <c r="F18" s="53">
        <f t="shared" si="0"/>
        <v>-61.876943597102354</v>
      </c>
      <c r="G18" s="31">
        <f t="shared" si="1"/>
        <v>-2.0623550624372156E-2</v>
      </c>
      <c r="H18" s="47"/>
    </row>
    <row r="19" spans="1:8" ht="15.6" customHeight="1" x14ac:dyDescent="0.25">
      <c r="A19" s="8" t="s">
        <v>17</v>
      </c>
      <c r="B19" s="76">
        <v>3504.7869573049247</v>
      </c>
      <c r="C19" s="15">
        <v>3725.2817685452346</v>
      </c>
      <c r="D19" s="15">
        <v>3907.9875933828898</v>
      </c>
      <c r="E19" s="77">
        <v>4078.2314069828899</v>
      </c>
      <c r="F19" s="53">
        <f t="shared" si="0"/>
        <v>573.44444967796517</v>
      </c>
      <c r="G19" s="31">
        <f t="shared" si="1"/>
        <v>5.1808671463099865E-2</v>
      </c>
      <c r="H19" s="47"/>
    </row>
    <row r="20" spans="1:8" ht="15.6" customHeight="1" x14ac:dyDescent="0.25">
      <c r="A20" s="8" t="s">
        <v>18</v>
      </c>
      <c r="B20" s="76">
        <v>1579.7124150981788</v>
      </c>
      <c r="C20" s="15">
        <v>1542.3718368846851</v>
      </c>
      <c r="D20" s="15">
        <v>1490.6049841089955</v>
      </c>
      <c r="E20" s="77">
        <v>1428.8818654770837</v>
      </c>
      <c r="F20" s="53">
        <f t="shared" si="0"/>
        <v>-150.83054962109509</v>
      </c>
      <c r="G20" s="31">
        <f t="shared" si="1"/>
        <v>-3.2896924542479833E-2</v>
      </c>
      <c r="H20" s="47"/>
    </row>
    <row r="21" spans="1:8" ht="15.6" customHeight="1" x14ac:dyDescent="0.25">
      <c r="A21" s="8" t="s">
        <v>19</v>
      </c>
      <c r="B21" s="76">
        <v>1392.4736613613281</v>
      </c>
      <c r="C21" s="15">
        <v>1391.5186982996584</v>
      </c>
      <c r="D21" s="15">
        <v>1384.8547906981805</v>
      </c>
      <c r="E21" s="77">
        <v>1378.3474303196988</v>
      </c>
      <c r="F21" s="53">
        <f t="shared" si="0"/>
        <v>-14.126231041629353</v>
      </c>
      <c r="G21" s="31">
        <f t="shared" si="1"/>
        <v>-3.3930673868590722E-3</v>
      </c>
      <c r="H21" s="47"/>
    </row>
    <row r="22" spans="1:8" ht="15.6" customHeight="1" x14ac:dyDescent="0.25">
      <c r="A22" s="8" t="s">
        <v>20</v>
      </c>
      <c r="B22" s="76">
        <v>104.82202901744999</v>
      </c>
      <c r="C22" s="15">
        <v>97.774446413243638</v>
      </c>
      <c r="D22" s="15">
        <v>90.487537190650372</v>
      </c>
      <c r="E22" s="77">
        <v>83.086388608472873</v>
      </c>
      <c r="F22" s="53">
        <f t="shared" si="0"/>
        <v>-21.735640408977119</v>
      </c>
      <c r="G22" s="31">
        <f t="shared" si="1"/>
        <v>-7.4536900899083713E-2</v>
      </c>
      <c r="H22" s="47"/>
    </row>
    <row r="23" spans="1:8" ht="15.6" customHeight="1" x14ac:dyDescent="0.25">
      <c r="A23" s="8" t="s">
        <v>21</v>
      </c>
      <c r="B23" s="76">
        <v>571.12016240782123</v>
      </c>
      <c r="C23" s="15">
        <v>560.8420092569819</v>
      </c>
      <c r="D23" s="15">
        <v>548.84919458000752</v>
      </c>
      <c r="E23" s="77">
        <v>537.16506385980654</v>
      </c>
      <c r="F23" s="53">
        <f t="shared" si="0"/>
        <v>-33.955098548014689</v>
      </c>
      <c r="G23" s="31">
        <f t="shared" si="1"/>
        <v>-2.0224093463309001E-2</v>
      </c>
      <c r="H23" s="47"/>
    </row>
    <row r="24" spans="1:8" ht="15.6" customHeight="1" x14ac:dyDescent="0.25">
      <c r="A24" s="8" t="s">
        <v>22</v>
      </c>
      <c r="B24" s="76">
        <v>607.51834510736057</v>
      </c>
      <c r="C24" s="15">
        <v>595.46425921385082</v>
      </c>
      <c r="D24" s="15">
        <v>582.13148471295051</v>
      </c>
      <c r="E24" s="77">
        <v>568.63470044898622</v>
      </c>
      <c r="F24" s="53">
        <f t="shared" si="0"/>
        <v>-38.883644658374351</v>
      </c>
      <c r="G24" s="31">
        <f t="shared" si="1"/>
        <v>-2.1806767362190227E-2</v>
      </c>
      <c r="H24" s="47"/>
    </row>
    <row r="25" spans="1:8" ht="15.6" customHeight="1" x14ac:dyDescent="0.25">
      <c r="A25" s="9" t="s">
        <v>23</v>
      </c>
      <c r="B25" s="78">
        <v>3601.3957801507113</v>
      </c>
      <c r="C25" s="25">
        <v>3672.941645708529</v>
      </c>
      <c r="D25" s="25">
        <v>3765.3555695853788</v>
      </c>
      <c r="E25" s="79">
        <v>3826.0196964295919</v>
      </c>
      <c r="F25" s="53">
        <f t="shared" si="0"/>
        <v>224.62391627888064</v>
      </c>
      <c r="G25" s="31">
        <f t="shared" si="1"/>
        <v>2.0372589079923342E-2</v>
      </c>
      <c r="H25" s="47"/>
    </row>
    <row r="26" spans="1:8" ht="15.6" customHeight="1" x14ac:dyDescent="0.25">
      <c r="A26" s="10" t="s">
        <v>24</v>
      </c>
      <c r="B26" s="14">
        <v>1377.6419916544814</v>
      </c>
      <c r="C26" s="15">
        <v>1397.6529415479563</v>
      </c>
      <c r="D26" s="15">
        <v>1399.6617252986466</v>
      </c>
      <c r="E26" s="16">
        <v>1388.0361958139008</v>
      </c>
      <c r="F26" s="54">
        <f t="shared" si="0"/>
        <v>10.39420415941936</v>
      </c>
      <c r="G26" s="34">
        <f t="shared" si="1"/>
        <v>2.5086759568913042E-3</v>
      </c>
      <c r="H26" s="47"/>
    </row>
    <row r="27" spans="1:8" ht="15.6" customHeight="1" x14ac:dyDescent="0.25">
      <c r="A27" s="11" t="s">
        <v>25</v>
      </c>
      <c r="B27" s="14">
        <v>2502.3784785127609</v>
      </c>
      <c r="C27" s="15">
        <v>2531.7045930691511</v>
      </c>
      <c r="D27" s="15">
        <v>2544.9513483937408</v>
      </c>
      <c r="E27" s="16">
        <v>2537.9320400034721</v>
      </c>
      <c r="F27" s="53">
        <f t="shared" si="0"/>
        <v>35.553561490711218</v>
      </c>
      <c r="G27" s="31">
        <f t="shared" si="1"/>
        <v>4.7137150837184283E-3</v>
      </c>
      <c r="H27" s="47"/>
    </row>
    <row r="28" spans="1:8" ht="15.6" customHeight="1" x14ac:dyDescent="0.25">
      <c r="A28" s="11" t="s">
        <v>26</v>
      </c>
      <c r="B28" s="14">
        <v>3729.0858265175848</v>
      </c>
      <c r="C28" s="15">
        <v>3750.4927686495239</v>
      </c>
      <c r="D28" s="15">
        <v>3726.9223521765089</v>
      </c>
      <c r="E28" s="16">
        <v>3683.6168532225761</v>
      </c>
      <c r="F28" s="53">
        <f t="shared" si="0"/>
        <v>-45.468973295008709</v>
      </c>
      <c r="G28" s="31">
        <f t="shared" si="1"/>
        <v>-4.0809856641335074E-3</v>
      </c>
      <c r="H28" s="47"/>
    </row>
    <row r="29" spans="1:8" ht="15.6" customHeight="1" x14ac:dyDescent="0.25">
      <c r="A29" s="11" t="s">
        <v>27</v>
      </c>
      <c r="B29" s="14">
        <v>601.38325744278859</v>
      </c>
      <c r="C29" s="15">
        <v>628.83293060026358</v>
      </c>
      <c r="D29" s="15">
        <v>653.99671491095</v>
      </c>
      <c r="E29" s="16">
        <v>673.05335287336595</v>
      </c>
      <c r="F29" s="53">
        <f t="shared" si="0"/>
        <v>71.670095430577362</v>
      </c>
      <c r="G29" s="31">
        <f t="shared" si="1"/>
        <v>3.8243895536872685E-2</v>
      </c>
      <c r="H29" s="47"/>
    </row>
    <row r="30" spans="1:8" ht="16.149999999999999" customHeight="1" thickBot="1" x14ac:dyDescent="0.3">
      <c r="A30" s="11" t="s">
        <v>28</v>
      </c>
      <c r="B30" s="17">
        <v>1445.6151600766691</v>
      </c>
      <c r="C30" s="18">
        <v>1577.6027072931672</v>
      </c>
      <c r="D30" s="18">
        <v>1531.6544993283919</v>
      </c>
      <c r="E30" s="19">
        <v>1424.1695358345946</v>
      </c>
      <c r="F30" s="53">
        <f t="shared" si="0"/>
        <v>-21.445624242074473</v>
      </c>
      <c r="G30" s="31">
        <f t="shared" si="1"/>
        <v>-4.9696387208779669E-3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30641.325777951111</v>
      </c>
      <c r="C31" s="59">
        <f t="shared" ref="C31:E31" si="2">SUM(C3:C30)</f>
        <v>31315.540390811275</v>
      </c>
      <c r="D31" s="59">
        <f t="shared" si="2"/>
        <v>31577.993740971393</v>
      </c>
      <c r="E31" s="60">
        <f t="shared" si="2"/>
        <v>31657.511774600571</v>
      </c>
      <c r="F31" s="32">
        <f t="shared" si="0"/>
        <v>1016.1859966494594</v>
      </c>
      <c r="G31" s="45">
        <f t="shared" si="1"/>
        <v>1.0934632778578646E-2</v>
      </c>
      <c r="H31" s="48"/>
    </row>
    <row r="32" spans="1:8" x14ac:dyDescent="0.2">
      <c r="C32" s="44">
        <f t="shared" ref="C32:D32" si="3">C31-B31</f>
        <v>674.21461286016347</v>
      </c>
      <c r="D32" s="44">
        <f t="shared" si="3"/>
        <v>262.45335016011813</v>
      </c>
      <c r="E32" s="44">
        <f>E31-D31</f>
        <v>79.518033629177808</v>
      </c>
    </row>
    <row r="33" spans="1:8" ht="14.45" customHeight="1" thickBot="1" x14ac:dyDescent="0.25"/>
    <row r="34" spans="1:8" ht="14.45" customHeight="1" thickBot="1" x14ac:dyDescent="0.3">
      <c r="A34" s="51" t="str">
        <f>A1</f>
        <v xml:space="preserve">Nelson - May 2017      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1152.763200986836</v>
      </c>
      <c r="C36" s="13">
        <v>1194.7036988059333</v>
      </c>
      <c r="D36" s="13">
        <v>1218.5883885641849</v>
      </c>
      <c r="E36" s="73">
        <v>1235.3798994016795</v>
      </c>
      <c r="F36" s="52">
        <f>E36-B36</f>
        <v>82.61669841484354</v>
      </c>
      <c r="G36" s="30">
        <f>(E36/B36)^(1/3)-1</f>
        <v>2.3340452709412096E-2</v>
      </c>
      <c r="H36" s="47"/>
    </row>
    <row r="37" spans="1:8" ht="15.6" customHeight="1" x14ac:dyDescent="0.25">
      <c r="A37" s="81" t="s">
        <v>32</v>
      </c>
      <c r="B37" s="14">
        <v>210.46465303863684</v>
      </c>
      <c r="C37" s="15">
        <v>200.75714795313777</v>
      </c>
      <c r="D37" s="15">
        <v>189.07566403584804</v>
      </c>
      <c r="E37" s="16">
        <v>176.33854028749562</v>
      </c>
      <c r="F37" s="53">
        <f t="shared" ref="F37:F100" si="5">E37-B37</f>
        <v>-34.126112751141221</v>
      </c>
      <c r="G37" s="31">
        <f t="shared" ref="G37:G100" si="6">(E37/B37)^(1/3)-1</f>
        <v>-5.7265592842996371E-2</v>
      </c>
      <c r="H37" s="47"/>
    </row>
    <row r="38" spans="1:8" ht="15.6" customHeight="1" x14ac:dyDescent="0.25">
      <c r="A38" s="81" t="s">
        <v>33</v>
      </c>
      <c r="B38" s="14">
        <v>363.88181477997523</v>
      </c>
      <c r="C38" s="15">
        <v>382.850737763648</v>
      </c>
      <c r="D38" s="15">
        <v>398.0462096801258</v>
      </c>
      <c r="E38" s="16">
        <v>411.08513304679428</v>
      </c>
      <c r="F38" s="53">
        <f t="shared" si="5"/>
        <v>47.203318266819053</v>
      </c>
      <c r="G38" s="31">
        <f t="shared" si="6"/>
        <v>4.1494880697019454E-2</v>
      </c>
      <c r="H38" s="47"/>
    </row>
    <row r="39" spans="1:8" ht="15.6" customHeight="1" x14ac:dyDescent="0.25">
      <c r="A39" s="81" t="s">
        <v>34</v>
      </c>
      <c r="B39" s="14">
        <v>802.43111888031126</v>
      </c>
      <c r="C39" s="15">
        <v>835.4022933045128</v>
      </c>
      <c r="D39" s="15">
        <v>858.38905347585865</v>
      </c>
      <c r="E39" s="16">
        <v>876.05995606069075</v>
      </c>
      <c r="F39" s="53">
        <f t="shared" si="5"/>
        <v>73.628837180379492</v>
      </c>
      <c r="G39" s="31">
        <f t="shared" si="6"/>
        <v>2.9695201744718069E-2</v>
      </c>
      <c r="H39" s="47"/>
    </row>
    <row r="40" spans="1:8" ht="15.75" x14ac:dyDescent="0.25">
      <c r="A40" s="81" t="s">
        <v>35</v>
      </c>
      <c r="B40" s="14">
        <v>856.14277123976694</v>
      </c>
      <c r="C40" s="15">
        <v>889.37134199048717</v>
      </c>
      <c r="D40" s="15">
        <v>909.35881728554762</v>
      </c>
      <c r="E40" s="16">
        <v>928.55420322191708</v>
      </c>
      <c r="F40" s="53">
        <f t="shared" si="5"/>
        <v>72.411431982150134</v>
      </c>
      <c r="G40" s="31">
        <f t="shared" si="6"/>
        <v>2.743342120165293E-2</v>
      </c>
      <c r="H40" s="47"/>
    </row>
    <row r="41" spans="1:8" ht="15.75" x14ac:dyDescent="0.25">
      <c r="A41" s="81" t="s">
        <v>36</v>
      </c>
      <c r="B41" s="14">
        <v>167.58804996422765</v>
      </c>
      <c r="C41" s="15">
        <v>173.94542436618806</v>
      </c>
      <c r="D41" s="15">
        <v>177.5041773192392</v>
      </c>
      <c r="E41" s="16">
        <v>179.36606454044875</v>
      </c>
      <c r="F41" s="53">
        <f t="shared" si="5"/>
        <v>11.778014576221096</v>
      </c>
      <c r="G41" s="31">
        <f t="shared" si="6"/>
        <v>2.2898191120740874E-2</v>
      </c>
      <c r="H41" s="47"/>
    </row>
    <row r="42" spans="1:8" ht="15.75" x14ac:dyDescent="0.25">
      <c r="A42" s="81" t="s">
        <v>37</v>
      </c>
      <c r="B42" s="14">
        <v>19.717323171947449</v>
      </c>
      <c r="C42" s="15">
        <v>20.49706312888835</v>
      </c>
      <c r="D42" s="15">
        <v>21.159166193637564</v>
      </c>
      <c r="E42" s="16">
        <v>21.660493921979324</v>
      </c>
      <c r="F42" s="53">
        <f t="shared" si="5"/>
        <v>1.9431707500318751</v>
      </c>
      <c r="G42" s="31">
        <f t="shared" si="6"/>
        <v>3.1826791746776939E-2</v>
      </c>
      <c r="H42" s="47"/>
    </row>
    <row r="43" spans="1:8" ht="15.75" x14ac:dyDescent="0.25">
      <c r="A43" s="81" t="s">
        <v>38</v>
      </c>
      <c r="B43" s="14">
        <v>117.32660878819145</v>
      </c>
      <c r="C43" s="15">
        <v>122.02649696927406</v>
      </c>
      <c r="D43" s="15">
        <v>124.19991154498069</v>
      </c>
      <c r="E43" s="16">
        <v>125.10539928573465</v>
      </c>
      <c r="F43" s="53">
        <f t="shared" si="5"/>
        <v>7.7787904975431985</v>
      </c>
      <c r="G43" s="31">
        <f t="shared" si="6"/>
        <v>2.1628920293821796E-2</v>
      </c>
      <c r="H43" s="47"/>
    </row>
    <row r="44" spans="1:8" ht="15.75" x14ac:dyDescent="0.25">
      <c r="A44" s="81" t="s">
        <v>39</v>
      </c>
      <c r="B44" s="14">
        <v>379.64649147081025</v>
      </c>
      <c r="C44" s="15">
        <v>373.43476012381393</v>
      </c>
      <c r="D44" s="15">
        <v>363.45605381022278</v>
      </c>
      <c r="E44" s="16">
        <v>350.95426845523536</v>
      </c>
      <c r="F44" s="53">
        <f t="shared" si="5"/>
        <v>-28.692223015574882</v>
      </c>
      <c r="G44" s="31">
        <f t="shared" si="6"/>
        <v>-2.5854760070455285E-2</v>
      </c>
      <c r="H44" s="47"/>
    </row>
    <row r="45" spans="1:8" ht="15.75" x14ac:dyDescent="0.25">
      <c r="A45" s="81" t="s">
        <v>40</v>
      </c>
      <c r="B45" s="14">
        <v>594.00963075586412</v>
      </c>
      <c r="C45" s="15">
        <v>626.67242405927868</v>
      </c>
      <c r="D45" s="15">
        <v>650.41624166564134</v>
      </c>
      <c r="E45" s="16">
        <v>671.14060356778077</v>
      </c>
      <c r="F45" s="53">
        <f t="shared" si="5"/>
        <v>77.130972811916649</v>
      </c>
      <c r="G45" s="31">
        <f t="shared" si="6"/>
        <v>4.1533738397199427E-2</v>
      </c>
      <c r="H45" s="47"/>
    </row>
    <row r="46" spans="1:8" ht="15.75" x14ac:dyDescent="0.25">
      <c r="A46" s="81" t="s">
        <v>41</v>
      </c>
      <c r="B46" s="14">
        <v>258.39364792329309</v>
      </c>
      <c r="C46" s="15">
        <v>271.46778081588724</v>
      </c>
      <c r="D46" s="15">
        <v>279.28871750841353</v>
      </c>
      <c r="E46" s="16">
        <v>284.16531452358089</v>
      </c>
      <c r="F46" s="53">
        <f t="shared" si="5"/>
        <v>25.771666600287801</v>
      </c>
      <c r="G46" s="31">
        <f t="shared" si="6"/>
        <v>3.2198153306354893E-2</v>
      </c>
      <c r="H46" s="47"/>
    </row>
    <row r="47" spans="1:8" ht="15.75" x14ac:dyDescent="0.25">
      <c r="A47" s="81" t="s">
        <v>42</v>
      </c>
      <c r="B47" s="14">
        <v>166.34059197872486</v>
      </c>
      <c r="C47" s="15">
        <v>175.48907153765984</v>
      </c>
      <c r="D47" s="15">
        <v>183.0589806331439</v>
      </c>
      <c r="E47" s="16">
        <v>189.80737999278099</v>
      </c>
      <c r="F47" s="53">
        <f t="shared" si="5"/>
        <v>23.466788014056135</v>
      </c>
      <c r="G47" s="31">
        <f t="shared" si="6"/>
        <v>4.497271432096972E-2</v>
      </c>
      <c r="H47" s="47"/>
    </row>
    <row r="48" spans="1:8" ht="15.75" x14ac:dyDescent="0.25">
      <c r="A48" s="81" t="s">
        <v>43</v>
      </c>
      <c r="B48" s="14">
        <v>164.18839917741929</v>
      </c>
      <c r="C48" s="15">
        <v>172.85834881354921</v>
      </c>
      <c r="D48" s="15">
        <v>180.8977677117623</v>
      </c>
      <c r="E48" s="16">
        <v>188.52359330141255</v>
      </c>
      <c r="F48" s="53">
        <f t="shared" si="5"/>
        <v>24.335194123993261</v>
      </c>
      <c r="G48" s="31">
        <f t="shared" si="6"/>
        <v>4.7147226519641761E-2</v>
      </c>
      <c r="H48" s="47"/>
    </row>
    <row r="49" spans="1:8" ht="15.75" x14ac:dyDescent="0.25">
      <c r="A49" s="81" t="s">
        <v>44</v>
      </c>
      <c r="B49" s="14">
        <v>406.15371420532762</v>
      </c>
      <c r="C49" s="15">
        <v>419.58993870185441</v>
      </c>
      <c r="D49" s="15">
        <v>432.42038167532525</v>
      </c>
      <c r="E49" s="16">
        <v>442.34870659993135</v>
      </c>
      <c r="F49" s="53">
        <f t="shared" si="5"/>
        <v>36.19499239460373</v>
      </c>
      <c r="G49" s="31">
        <f t="shared" si="6"/>
        <v>2.8864330175203179E-2</v>
      </c>
      <c r="H49" s="47"/>
    </row>
    <row r="50" spans="1:8" ht="15.75" x14ac:dyDescent="0.25">
      <c r="A50" s="81" t="s">
        <v>45</v>
      </c>
      <c r="B50" s="14">
        <v>153.15452141742094</v>
      </c>
      <c r="C50" s="15">
        <v>151.34143258425527</v>
      </c>
      <c r="D50" s="15">
        <v>148.24533181784653</v>
      </c>
      <c r="E50" s="16">
        <v>144.64231493243989</v>
      </c>
      <c r="F50" s="53">
        <f t="shared" si="5"/>
        <v>-8.5122064849810499</v>
      </c>
      <c r="G50" s="31">
        <f t="shared" si="6"/>
        <v>-1.8880636461353073E-2</v>
      </c>
      <c r="H50" s="47"/>
    </row>
    <row r="51" spans="1:8" ht="15.75" x14ac:dyDescent="0.25">
      <c r="A51" s="81" t="s">
        <v>46</v>
      </c>
      <c r="B51" s="14">
        <v>155.79244305416609</v>
      </c>
      <c r="C51" s="15">
        <v>161.59056648435001</v>
      </c>
      <c r="D51" s="15">
        <v>164.87292833821107</v>
      </c>
      <c r="E51" s="16">
        <v>166.46024534856099</v>
      </c>
      <c r="F51" s="53">
        <f t="shared" si="5"/>
        <v>10.667802294394903</v>
      </c>
      <c r="G51" s="31">
        <f t="shared" si="6"/>
        <v>2.2322802239510997E-2</v>
      </c>
      <c r="H51" s="47"/>
    </row>
    <row r="52" spans="1:8" ht="15.75" x14ac:dyDescent="0.25">
      <c r="A52" s="81" t="s">
        <v>47</v>
      </c>
      <c r="B52" s="14">
        <v>340.1834607507389</v>
      </c>
      <c r="C52" s="15">
        <v>349.72630584920461</v>
      </c>
      <c r="D52" s="15">
        <v>354.0247175802437</v>
      </c>
      <c r="E52" s="16">
        <v>354.87213458123153</v>
      </c>
      <c r="F52" s="53">
        <f t="shared" si="5"/>
        <v>14.688673830492633</v>
      </c>
      <c r="G52" s="31">
        <f t="shared" si="6"/>
        <v>1.4190569556507437E-2</v>
      </c>
      <c r="H52" s="47"/>
    </row>
    <row r="53" spans="1:8" ht="15.75" x14ac:dyDescent="0.25">
      <c r="A53" s="81" t="s">
        <v>48</v>
      </c>
      <c r="B53" s="14">
        <v>188.91635840933932</v>
      </c>
      <c r="C53" s="15">
        <v>195.9966960446832</v>
      </c>
      <c r="D53" s="15">
        <v>201.22319210783664</v>
      </c>
      <c r="E53" s="16">
        <v>204.99397658517523</v>
      </c>
      <c r="F53" s="53">
        <f t="shared" si="5"/>
        <v>16.077618175835909</v>
      </c>
      <c r="G53" s="31">
        <f t="shared" si="6"/>
        <v>2.7599406878706656E-2</v>
      </c>
      <c r="H53" s="47"/>
    </row>
    <row r="54" spans="1:8" ht="15.75" x14ac:dyDescent="0.25">
      <c r="A54" s="81" t="s">
        <v>49</v>
      </c>
      <c r="B54" s="14">
        <v>241.02264401809495</v>
      </c>
      <c r="C54" s="15">
        <v>242.38769243525081</v>
      </c>
      <c r="D54" s="15">
        <v>242.26243309426266</v>
      </c>
      <c r="E54" s="16">
        <v>242.35493665829733</v>
      </c>
      <c r="F54" s="53">
        <f t="shared" si="5"/>
        <v>1.3322926402023825</v>
      </c>
      <c r="G54" s="31">
        <f t="shared" si="6"/>
        <v>1.8391706633806848E-3</v>
      </c>
      <c r="H54" s="47"/>
    </row>
    <row r="55" spans="1:8" ht="15.75" x14ac:dyDescent="0.25">
      <c r="A55" s="81" t="s">
        <v>50</v>
      </c>
      <c r="B55" s="14">
        <v>353.44549729667574</v>
      </c>
      <c r="C55" s="15">
        <v>373.40489202344708</v>
      </c>
      <c r="D55" s="15">
        <v>393.1519407288946</v>
      </c>
      <c r="E55" s="16">
        <v>410.57762218941207</v>
      </c>
      <c r="F55" s="53">
        <f t="shared" si="5"/>
        <v>57.132124892736329</v>
      </c>
      <c r="G55" s="31">
        <f t="shared" si="6"/>
        <v>5.1213526698579592E-2</v>
      </c>
      <c r="H55" s="47"/>
    </row>
    <row r="56" spans="1:8" ht="15.75" x14ac:dyDescent="0.25">
      <c r="A56" s="81" t="s">
        <v>51</v>
      </c>
      <c r="B56" s="14">
        <v>339.50472599183394</v>
      </c>
      <c r="C56" s="15">
        <v>353.09962102426061</v>
      </c>
      <c r="D56" s="15">
        <v>362.74793687417724</v>
      </c>
      <c r="E56" s="16">
        <v>370.58114806706112</v>
      </c>
      <c r="F56" s="53">
        <f t="shared" si="5"/>
        <v>31.076422075227185</v>
      </c>
      <c r="G56" s="31">
        <f t="shared" si="6"/>
        <v>2.9625206505088597E-2</v>
      </c>
      <c r="H56" s="47"/>
    </row>
    <row r="57" spans="1:8" ht="15.75" x14ac:dyDescent="0.25">
      <c r="A57" s="81" t="s">
        <v>52</v>
      </c>
      <c r="B57" s="14">
        <v>345.017245992342</v>
      </c>
      <c r="C57" s="15">
        <v>355.49893801869604</v>
      </c>
      <c r="D57" s="15">
        <v>364.89998707423803</v>
      </c>
      <c r="E57" s="16">
        <v>371.10980924609828</v>
      </c>
      <c r="F57" s="53">
        <f t="shared" si="5"/>
        <v>26.092563253756282</v>
      </c>
      <c r="G57" s="31">
        <f t="shared" si="6"/>
        <v>2.4598879386849903E-2</v>
      </c>
      <c r="H57" s="47"/>
    </row>
    <row r="58" spans="1:8" ht="15.75" x14ac:dyDescent="0.25">
      <c r="A58" s="81" t="s">
        <v>53</v>
      </c>
      <c r="B58" s="14">
        <v>1410.6354377323039</v>
      </c>
      <c r="C58" s="15">
        <v>1435.0014864002608</v>
      </c>
      <c r="D58" s="15">
        <v>1447.1008443135559</v>
      </c>
      <c r="E58" s="16">
        <v>1447.0680756626332</v>
      </c>
      <c r="F58" s="53">
        <f t="shared" si="5"/>
        <v>36.432637930329292</v>
      </c>
      <c r="G58" s="31">
        <f t="shared" si="6"/>
        <v>8.5359669269153837E-3</v>
      </c>
      <c r="H58" s="47"/>
    </row>
    <row r="59" spans="1:8" ht="15.75" x14ac:dyDescent="0.25">
      <c r="A59" s="81" t="s">
        <v>54</v>
      </c>
      <c r="B59" s="14">
        <v>136.59722921060057</v>
      </c>
      <c r="C59" s="15">
        <v>138.5164641428866</v>
      </c>
      <c r="D59" s="15">
        <v>137.1088949009918</v>
      </c>
      <c r="E59" s="16">
        <v>133.77072359452248</v>
      </c>
      <c r="F59" s="53">
        <f t="shared" si="5"/>
        <v>-2.8265056160780944</v>
      </c>
      <c r="G59" s="31">
        <f t="shared" si="6"/>
        <v>-6.945549543454832E-3</v>
      </c>
      <c r="H59" s="47"/>
    </row>
    <row r="60" spans="1:8" ht="15.75" x14ac:dyDescent="0.25">
      <c r="A60" s="81" t="s">
        <v>55</v>
      </c>
      <c r="B60" s="14">
        <v>202.28776113236165</v>
      </c>
      <c r="C60" s="15">
        <v>206.21843757424341</v>
      </c>
      <c r="D60" s="15">
        <v>206.91046193241246</v>
      </c>
      <c r="E60" s="16">
        <v>205.35129048930173</v>
      </c>
      <c r="F60" s="53">
        <f t="shared" si="5"/>
        <v>3.0635293569400801</v>
      </c>
      <c r="G60" s="31">
        <f t="shared" si="6"/>
        <v>5.0228661711322342E-3</v>
      </c>
      <c r="H60" s="47"/>
    </row>
    <row r="61" spans="1:8" ht="15.75" x14ac:dyDescent="0.25">
      <c r="A61" s="81" t="s">
        <v>56</v>
      </c>
      <c r="B61" s="14">
        <v>181.72430946932943</v>
      </c>
      <c r="C61" s="15">
        <v>189.39339306299436</v>
      </c>
      <c r="D61" s="15">
        <v>195.24078337595694</v>
      </c>
      <c r="E61" s="16">
        <v>200.22136888508797</v>
      </c>
      <c r="F61" s="53">
        <f t="shared" si="5"/>
        <v>18.497059415758542</v>
      </c>
      <c r="G61" s="31">
        <f t="shared" si="6"/>
        <v>3.2838614264879107E-2</v>
      </c>
      <c r="H61" s="47"/>
    </row>
    <row r="62" spans="1:8" ht="15.75" x14ac:dyDescent="0.25">
      <c r="A62" s="81" t="s">
        <v>57</v>
      </c>
      <c r="B62" s="14">
        <v>222.98579774550751</v>
      </c>
      <c r="C62" s="15">
        <v>227.76216794944619</v>
      </c>
      <c r="D62" s="15">
        <v>229.83034373313885</v>
      </c>
      <c r="E62" s="16">
        <v>230.59778024583792</v>
      </c>
      <c r="F62" s="53">
        <f t="shared" si="5"/>
        <v>7.6119825003304129</v>
      </c>
      <c r="G62" s="31">
        <f t="shared" si="6"/>
        <v>1.1251797138145614E-2</v>
      </c>
      <c r="H62" s="47"/>
    </row>
    <row r="63" spans="1:8" ht="15.75" x14ac:dyDescent="0.25">
      <c r="A63" s="81" t="s">
        <v>58</v>
      </c>
      <c r="B63" s="14">
        <v>274.7801542316177</v>
      </c>
      <c r="C63" s="15">
        <v>280.69357570488893</v>
      </c>
      <c r="D63" s="15">
        <v>283.04310993185476</v>
      </c>
      <c r="E63" s="16">
        <v>283.69775134698739</v>
      </c>
      <c r="F63" s="53">
        <f t="shared" si="5"/>
        <v>8.9175971153696878</v>
      </c>
      <c r="G63" s="31">
        <f t="shared" si="6"/>
        <v>1.0702896177135601E-2</v>
      </c>
      <c r="H63" s="47"/>
    </row>
    <row r="64" spans="1:8" ht="15.75" x14ac:dyDescent="0.25">
      <c r="A64" s="81" t="s">
        <v>59</v>
      </c>
      <c r="B64" s="14">
        <v>716.49340995969271</v>
      </c>
      <c r="C64" s="15">
        <v>723.61096177657032</v>
      </c>
      <c r="D64" s="15">
        <v>722.16206085703436</v>
      </c>
      <c r="E64" s="16">
        <v>716.75483338847232</v>
      </c>
      <c r="F64" s="53">
        <f t="shared" si="5"/>
        <v>0.261423428779608</v>
      </c>
      <c r="G64" s="31">
        <f t="shared" si="6"/>
        <v>1.2160690609253066E-4</v>
      </c>
      <c r="H64" s="47"/>
    </row>
    <row r="65" spans="1:8" ht="15.75" x14ac:dyDescent="0.25">
      <c r="A65" s="81" t="s">
        <v>60</v>
      </c>
      <c r="B65" s="14">
        <v>245.02684902660539</v>
      </c>
      <c r="C65" s="15">
        <v>257.79258724186616</v>
      </c>
      <c r="D65" s="15">
        <v>270.06245408613614</v>
      </c>
      <c r="E65" s="16">
        <v>280.40434724243784</v>
      </c>
      <c r="F65" s="53">
        <f t="shared" si="5"/>
        <v>35.377498215832446</v>
      </c>
      <c r="G65" s="31">
        <f t="shared" si="6"/>
        <v>4.5980743116998291E-2</v>
      </c>
      <c r="H65" s="47"/>
    </row>
    <row r="66" spans="1:8" ht="15.75" x14ac:dyDescent="0.25">
      <c r="A66" s="81" t="s">
        <v>61</v>
      </c>
      <c r="B66" s="14">
        <v>64.991059666681338</v>
      </c>
      <c r="C66" s="15">
        <v>66.74476715959976</v>
      </c>
      <c r="D66" s="15">
        <v>68.400269262964827</v>
      </c>
      <c r="E66" s="16">
        <v>69.553571449973674</v>
      </c>
      <c r="F66" s="53">
        <f t="shared" si="5"/>
        <v>4.5625117832923365</v>
      </c>
      <c r="G66" s="31">
        <f t="shared" si="6"/>
        <v>2.2873527550351991E-2</v>
      </c>
      <c r="H66" s="47"/>
    </row>
    <row r="67" spans="1:8" ht="15.75" x14ac:dyDescent="0.25">
      <c r="A67" s="81" t="s">
        <v>62</v>
      </c>
      <c r="B67" s="14">
        <v>47.276317085556606</v>
      </c>
      <c r="C67" s="15">
        <v>48.028879137074888</v>
      </c>
      <c r="D67" s="15">
        <v>48.787909322314</v>
      </c>
      <c r="E67" s="16">
        <v>49.176293603760769</v>
      </c>
      <c r="F67" s="53">
        <f t="shared" si="5"/>
        <v>1.8999765182041628</v>
      </c>
      <c r="G67" s="31">
        <f t="shared" si="6"/>
        <v>1.3220695961903228E-2</v>
      </c>
      <c r="H67" s="47"/>
    </row>
    <row r="68" spans="1:8" ht="15.75" x14ac:dyDescent="0.25">
      <c r="A68" s="81" t="s">
        <v>63</v>
      </c>
      <c r="B68" s="14">
        <v>228.58049026907443</v>
      </c>
      <c r="C68" s="15">
        <v>239.19711332556597</v>
      </c>
      <c r="D68" s="15">
        <v>249.45991103331764</v>
      </c>
      <c r="E68" s="16">
        <v>257.46310284236364</v>
      </c>
      <c r="F68" s="53">
        <f t="shared" si="5"/>
        <v>28.882612573289208</v>
      </c>
      <c r="G68" s="31">
        <f t="shared" si="6"/>
        <v>4.0459738990650251E-2</v>
      </c>
      <c r="H68" s="47"/>
    </row>
    <row r="69" spans="1:8" ht="15.75" x14ac:dyDescent="0.25">
      <c r="A69" s="81" t="s">
        <v>64</v>
      </c>
      <c r="B69" s="14">
        <v>606.35192528354617</v>
      </c>
      <c r="C69" s="15">
        <v>627.33648081115041</v>
      </c>
      <c r="D69" s="15">
        <v>631.22716262458925</v>
      </c>
      <c r="E69" s="16">
        <v>627.37705347449025</v>
      </c>
      <c r="F69" s="53">
        <f t="shared" si="5"/>
        <v>21.025128190944088</v>
      </c>
      <c r="G69" s="31">
        <f t="shared" si="6"/>
        <v>1.1427186730087024E-2</v>
      </c>
      <c r="H69" s="47"/>
    </row>
    <row r="70" spans="1:8" ht="15.75" x14ac:dyDescent="0.25">
      <c r="A70" s="82" t="s">
        <v>65</v>
      </c>
      <c r="B70" s="21">
        <v>222.04933318520241</v>
      </c>
      <c r="C70" s="22">
        <v>225.10534055267141</v>
      </c>
      <c r="D70" s="22">
        <v>226.93902920498783</v>
      </c>
      <c r="E70" s="23">
        <v>227.76422670624254</v>
      </c>
      <c r="F70" s="54">
        <f t="shared" si="5"/>
        <v>5.7148935210401248</v>
      </c>
      <c r="G70" s="34">
        <f t="shared" si="6"/>
        <v>8.5064498962335033E-3</v>
      </c>
      <c r="H70" s="47"/>
    </row>
    <row r="71" spans="1:8" ht="15.75" x14ac:dyDescent="0.25">
      <c r="A71" s="83" t="s">
        <v>66</v>
      </c>
      <c r="B71" s="14">
        <v>313.32723574895914</v>
      </c>
      <c r="C71" s="15">
        <v>326.35837119141354</v>
      </c>
      <c r="D71" s="15">
        <v>335.41435038659404</v>
      </c>
      <c r="E71" s="16">
        <v>343.70330535133093</v>
      </c>
      <c r="F71" s="53">
        <f t="shared" si="5"/>
        <v>30.376069602371786</v>
      </c>
      <c r="G71" s="31">
        <f t="shared" si="6"/>
        <v>3.1324149109104305E-2</v>
      </c>
      <c r="H71" s="47"/>
    </row>
    <row r="72" spans="1:8" ht="15.75" x14ac:dyDescent="0.25">
      <c r="A72" s="83" t="s">
        <v>67</v>
      </c>
      <c r="B72" s="14">
        <v>76.677893800133475</v>
      </c>
      <c r="C72" s="15">
        <v>76.798557711869194</v>
      </c>
      <c r="D72" s="15">
        <v>75.706390510469006</v>
      </c>
      <c r="E72" s="16">
        <v>74.009300984305526</v>
      </c>
      <c r="F72" s="53">
        <f t="shared" si="5"/>
        <v>-2.6685928158279495</v>
      </c>
      <c r="G72" s="31">
        <f t="shared" si="6"/>
        <v>-1.1738123043240956E-2</v>
      </c>
      <c r="H72" s="47"/>
    </row>
    <row r="73" spans="1:8" ht="15.75" x14ac:dyDescent="0.25">
      <c r="A73" s="83" t="s">
        <v>68</v>
      </c>
      <c r="B73" s="14">
        <v>272.19791012638757</v>
      </c>
      <c r="C73" s="15">
        <v>277.57555615493618</v>
      </c>
      <c r="D73" s="15">
        <v>265.33193070953018</v>
      </c>
      <c r="E73" s="16">
        <v>246.50265314172307</v>
      </c>
      <c r="F73" s="53">
        <f t="shared" si="5"/>
        <v>-25.695256984664496</v>
      </c>
      <c r="G73" s="31">
        <f t="shared" si="6"/>
        <v>-3.2511962599966915E-2</v>
      </c>
      <c r="H73" s="47"/>
    </row>
    <row r="74" spans="1:8" ht="15.75" x14ac:dyDescent="0.25">
      <c r="A74" s="83" t="s">
        <v>69</v>
      </c>
      <c r="B74" s="14">
        <v>148.45442714525387</v>
      </c>
      <c r="C74" s="15">
        <v>153.84250247771101</v>
      </c>
      <c r="D74" s="15">
        <v>156.20269676501124</v>
      </c>
      <c r="E74" s="16">
        <v>157.78384557034735</v>
      </c>
      <c r="F74" s="53">
        <f t="shared" si="5"/>
        <v>9.3294184250934791</v>
      </c>
      <c r="G74" s="31">
        <f t="shared" si="6"/>
        <v>2.0523777016796751E-2</v>
      </c>
      <c r="H74" s="47"/>
    </row>
    <row r="75" spans="1:8" ht="15.75" x14ac:dyDescent="0.25">
      <c r="A75" s="83" t="s">
        <v>70</v>
      </c>
      <c r="B75" s="14">
        <v>297.00338192383401</v>
      </c>
      <c r="C75" s="15">
        <v>295.32201960014385</v>
      </c>
      <c r="D75" s="15">
        <v>287.54517033729871</v>
      </c>
      <c r="E75" s="16">
        <v>278.04524559386374</v>
      </c>
      <c r="F75" s="53">
        <f t="shared" si="5"/>
        <v>-18.958136329970273</v>
      </c>
      <c r="G75" s="31">
        <f t="shared" si="6"/>
        <v>-2.1746614476175874E-2</v>
      </c>
      <c r="H75" s="47"/>
    </row>
    <row r="76" spans="1:8" ht="15.75" x14ac:dyDescent="0.25">
      <c r="A76" s="83" t="s">
        <v>71</v>
      </c>
      <c r="B76" s="14">
        <v>61.720721787632129</v>
      </c>
      <c r="C76" s="15">
        <v>62.895623103158016</v>
      </c>
      <c r="D76" s="15">
        <v>58.337504991953658</v>
      </c>
      <c r="E76" s="16">
        <v>52.24023306259754</v>
      </c>
      <c r="F76" s="53">
        <f t="shared" si="5"/>
        <v>-9.4804887250345899</v>
      </c>
      <c r="G76" s="31">
        <f t="shared" si="6"/>
        <v>-5.4072096909181466E-2</v>
      </c>
      <c r="H76" s="47"/>
    </row>
    <row r="77" spans="1:8" ht="15.75" x14ac:dyDescent="0.25">
      <c r="A77" s="83" t="s">
        <v>72</v>
      </c>
      <c r="B77" s="14">
        <v>329.33820935724822</v>
      </c>
      <c r="C77" s="15">
        <v>340.9848385462048</v>
      </c>
      <c r="D77" s="15">
        <v>346.44468543407328</v>
      </c>
      <c r="E77" s="16">
        <v>352.00495525516527</v>
      </c>
      <c r="F77" s="53">
        <f t="shared" si="5"/>
        <v>22.666745897917053</v>
      </c>
      <c r="G77" s="31">
        <f t="shared" si="6"/>
        <v>2.2434634146096144E-2</v>
      </c>
      <c r="H77" s="47"/>
    </row>
    <row r="78" spans="1:8" ht="15.75" x14ac:dyDescent="0.25">
      <c r="A78" s="83" t="s">
        <v>73</v>
      </c>
      <c r="B78" s="14">
        <v>241.14719610174564</v>
      </c>
      <c r="C78" s="15">
        <v>261.19076390882077</v>
      </c>
      <c r="D78" s="15">
        <v>278.35954741216017</v>
      </c>
      <c r="E78" s="16">
        <v>296.71684617540245</v>
      </c>
      <c r="F78" s="53">
        <f t="shared" si="5"/>
        <v>55.569650073656817</v>
      </c>
      <c r="G78" s="31">
        <f t="shared" si="6"/>
        <v>7.1568641459932358E-2</v>
      </c>
      <c r="H78" s="47"/>
    </row>
    <row r="79" spans="1:8" ht="15.75" x14ac:dyDescent="0.25">
      <c r="A79" s="83" t="s">
        <v>74</v>
      </c>
      <c r="B79" s="14">
        <v>206.17540773993309</v>
      </c>
      <c r="C79" s="15">
        <v>224.7009844789641</v>
      </c>
      <c r="D79" s="15">
        <v>240.85614035671318</v>
      </c>
      <c r="E79" s="16">
        <v>258.07730770743171</v>
      </c>
      <c r="F79" s="53">
        <f t="shared" si="5"/>
        <v>51.901899967498622</v>
      </c>
      <c r="G79" s="31">
        <f t="shared" si="6"/>
        <v>7.7715971666571848E-2</v>
      </c>
      <c r="H79" s="47"/>
    </row>
    <row r="80" spans="1:8" ht="15.75" x14ac:dyDescent="0.25">
      <c r="A80" s="83" t="s">
        <v>75</v>
      </c>
      <c r="B80" s="14">
        <v>202.99932404019469</v>
      </c>
      <c r="C80" s="15">
        <v>220.37096820877682</v>
      </c>
      <c r="D80" s="15">
        <v>235.74659697972507</v>
      </c>
      <c r="E80" s="16">
        <v>252.24257610683222</v>
      </c>
      <c r="F80" s="53">
        <f t="shared" si="5"/>
        <v>49.243252066637524</v>
      </c>
      <c r="G80" s="31">
        <f t="shared" si="6"/>
        <v>7.5081199314472213E-2</v>
      </c>
      <c r="H80" s="47"/>
    </row>
    <row r="81" spans="1:8" ht="15.75" x14ac:dyDescent="0.25">
      <c r="A81" s="83" t="s">
        <v>76</v>
      </c>
      <c r="B81" s="14">
        <v>279.86606860378424</v>
      </c>
      <c r="C81" s="15">
        <v>304.37656896896573</v>
      </c>
      <c r="D81" s="15">
        <v>325.06606269575025</v>
      </c>
      <c r="E81" s="16">
        <v>347.01344454333753</v>
      </c>
      <c r="F81" s="53">
        <f t="shared" si="5"/>
        <v>67.147375939553285</v>
      </c>
      <c r="G81" s="31">
        <f t="shared" si="6"/>
        <v>7.431593624402355E-2</v>
      </c>
      <c r="H81" s="47"/>
    </row>
    <row r="82" spans="1:8" ht="15.75" x14ac:dyDescent="0.25">
      <c r="A82" s="83" t="s">
        <v>77</v>
      </c>
      <c r="B82" s="14">
        <v>145.15235260456038</v>
      </c>
      <c r="C82" s="15">
        <v>151.82058871970034</v>
      </c>
      <c r="D82" s="15">
        <v>156.07620955819851</v>
      </c>
      <c r="E82" s="16">
        <v>160.37878461807813</v>
      </c>
      <c r="F82" s="53">
        <f t="shared" si="5"/>
        <v>15.226432013517751</v>
      </c>
      <c r="G82" s="31">
        <f t="shared" si="6"/>
        <v>3.3810517741897694E-2</v>
      </c>
      <c r="H82" s="47"/>
    </row>
    <row r="83" spans="1:8" ht="15.75" x14ac:dyDescent="0.25">
      <c r="A83" s="83" t="s">
        <v>78</v>
      </c>
      <c r="B83" s="14">
        <v>469.71736599080344</v>
      </c>
      <c r="C83" s="15">
        <v>467.69727410535535</v>
      </c>
      <c r="D83" s="15">
        <v>459.89540792110898</v>
      </c>
      <c r="E83" s="16">
        <v>448.25863713176136</v>
      </c>
      <c r="F83" s="53">
        <f t="shared" si="5"/>
        <v>-21.458728859042083</v>
      </c>
      <c r="G83" s="31">
        <f t="shared" si="6"/>
        <v>-1.5466080534875082E-2</v>
      </c>
      <c r="H83" s="47"/>
    </row>
    <row r="84" spans="1:8" ht="15.75" x14ac:dyDescent="0.25">
      <c r="A84" s="83" t="s">
        <v>79</v>
      </c>
      <c r="B84" s="14">
        <v>48.666778007056536</v>
      </c>
      <c r="C84" s="15">
        <v>51.921963337372176</v>
      </c>
      <c r="D84" s="15">
        <v>53.300701424421405</v>
      </c>
      <c r="E84" s="16">
        <v>53.576415599519748</v>
      </c>
      <c r="F84" s="53">
        <f t="shared" si="5"/>
        <v>4.9096375924632127</v>
      </c>
      <c r="G84" s="31">
        <f t="shared" si="6"/>
        <v>3.255617137277711E-2</v>
      </c>
      <c r="H84" s="47"/>
    </row>
    <row r="85" spans="1:8" ht="15.75" x14ac:dyDescent="0.25">
      <c r="A85" s="83" t="s">
        <v>80</v>
      </c>
      <c r="B85" s="14">
        <v>301.44149866230623</v>
      </c>
      <c r="C85" s="15">
        <v>305.07831637775746</v>
      </c>
      <c r="D85" s="15">
        <v>307.86196007187266</v>
      </c>
      <c r="E85" s="16">
        <v>309.71854126566416</v>
      </c>
      <c r="F85" s="53">
        <f t="shared" si="5"/>
        <v>8.277042603357927</v>
      </c>
      <c r="G85" s="31">
        <f t="shared" si="6"/>
        <v>9.0702175731982582E-3</v>
      </c>
      <c r="H85" s="47"/>
    </row>
    <row r="86" spans="1:8" ht="15.75" x14ac:dyDescent="0.25">
      <c r="A86" s="83" t="s">
        <v>81</v>
      </c>
      <c r="B86" s="14">
        <v>153.52662832461777</v>
      </c>
      <c r="C86" s="15">
        <v>166.1348206262077</v>
      </c>
      <c r="D86" s="15">
        <v>160.32912149103998</v>
      </c>
      <c r="E86" s="16">
        <v>148.31899536158386</v>
      </c>
      <c r="F86" s="53">
        <f t="shared" si="5"/>
        <v>-5.207632963033916</v>
      </c>
      <c r="G86" s="31">
        <f t="shared" si="6"/>
        <v>-1.1436993952087748E-2</v>
      </c>
      <c r="H86" s="47"/>
    </row>
    <row r="87" spans="1:8" ht="15.75" x14ac:dyDescent="0.25">
      <c r="A87" s="83" t="s">
        <v>82</v>
      </c>
      <c r="B87" s="14">
        <v>35.172663192068335</v>
      </c>
      <c r="C87" s="15">
        <v>31.174514201473748</v>
      </c>
      <c r="D87" s="15">
        <v>26.885975519988264</v>
      </c>
      <c r="E87" s="16">
        <v>22.550523142041239</v>
      </c>
      <c r="F87" s="53">
        <f t="shared" si="5"/>
        <v>-12.622140050027095</v>
      </c>
      <c r="G87" s="31">
        <f t="shared" si="6"/>
        <v>-0.13771574518602137</v>
      </c>
      <c r="H87" s="47"/>
    </row>
    <row r="88" spans="1:8" ht="15.75" x14ac:dyDescent="0.25">
      <c r="A88" s="83" t="s">
        <v>83</v>
      </c>
      <c r="B88" s="14">
        <v>45.774379672330753</v>
      </c>
      <c r="C88" s="15">
        <v>49.153344307417413</v>
      </c>
      <c r="D88" s="15">
        <v>51.679852157296757</v>
      </c>
      <c r="E88" s="16">
        <v>53.896903241762168</v>
      </c>
      <c r="F88" s="53">
        <f t="shared" si="5"/>
        <v>8.1225235694314151</v>
      </c>
      <c r="G88" s="31">
        <f t="shared" si="6"/>
        <v>5.5959143390869714E-2</v>
      </c>
      <c r="H88" s="47"/>
    </row>
    <row r="89" spans="1:8" ht="15.75" x14ac:dyDescent="0.25">
      <c r="A89" s="83" t="s">
        <v>84</v>
      </c>
      <c r="B89" s="14">
        <v>39.43855255889175</v>
      </c>
      <c r="C89" s="15">
        <v>40.443976970973125</v>
      </c>
      <c r="D89" s="15">
        <v>40.449003833579091</v>
      </c>
      <c r="E89" s="16">
        <v>40.355105971001919</v>
      </c>
      <c r="F89" s="53">
        <f t="shared" si="5"/>
        <v>0.91655341211016861</v>
      </c>
      <c r="G89" s="31">
        <f t="shared" si="6"/>
        <v>7.6874308999386187E-3</v>
      </c>
      <c r="H89" s="47"/>
    </row>
    <row r="90" spans="1:8" ht="15.75" x14ac:dyDescent="0.25">
      <c r="A90" s="83" t="s">
        <v>85</v>
      </c>
      <c r="B90" s="24">
        <v>183.16163834300033</v>
      </c>
      <c r="C90" s="25">
        <v>187.67441313545251</v>
      </c>
      <c r="D90" s="25">
        <v>190.02723199392048</v>
      </c>
      <c r="E90" s="26">
        <v>191.39246177606296</v>
      </c>
      <c r="F90" s="55">
        <f t="shared" si="5"/>
        <v>8.2308234330626249</v>
      </c>
      <c r="G90" s="35">
        <f t="shared" si="6"/>
        <v>1.4760225602828303E-2</v>
      </c>
      <c r="H90" s="47"/>
    </row>
    <row r="91" spans="1:8" ht="15.75" x14ac:dyDescent="0.25">
      <c r="A91" s="84" t="s">
        <v>86</v>
      </c>
      <c r="B91" s="21">
        <v>475.62406007614993</v>
      </c>
      <c r="C91" s="22">
        <v>492.24141056892944</v>
      </c>
      <c r="D91" s="22">
        <v>498.63804145990707</v>
      </c>
      <c r="E91" s="23">
        <v>500.40416826791193</v>
      </c>
      <c r="F91" s="53">
        <f t="shared" si="5"/>
        <v>24.780108191761997</v>
      </c>
      <c r="G91" s="31">
        <f t="shared" si="6"/>
        <v>1.7073567289107139E-2</v>
      </c>
      <c r="H91" s="47"/>
    </row>
    <row r="92" spans="1:8" ht="15.75" x14ac:dyDescent="0.25">
      <c r="A92" s="85" t="s">
        <v>87</v>
      </c>
      <c r="B92" s="14">
        <v>145.20147239633673</v>
      </c>
      <c r="C92" s="15">
        <v>147.03214370135194</v>
      </c>
      <c r="D92" s="15">
        <v>146.69011360783017</v>
      </c>
      <c r="E92" s="16">
        <v>145.2454995262818</v>
      </c>
      <c r="F92" s="53">
        <f t="shared" si="5"/>
        <v>4.4027129945078514E-2</v>
      </c>
      <c r="G92" s="31">
        <f t="shared" si="6"/>
        <v>1.0106114418406698E-4</v>
      </c>
      <c r="H92" s="47"/>
    </row>
    <row r="93" spans="1:8" ht="15.75" x14ac:dyDescent="0.25">
      <c r="A93" s="85" t="s">
        <v>88</v>
      </c>
      <c r="B93" s="14">
        <v>217.16040822327886</v>
      </c>
      <c r="C93" s="15">
        <v>217.11404921876809</v>
      </c>
      <c r="D93" s="15">
        <v>215.51164124942241</v>
      </c>
      <c r="E93" s="16">
        <v>212.17998408258023</v>
      </c>
      <c r="F93" s="53">
        <f t="shared" si="5"/>
        <v>-4.9804241406986307</v>
      </c>
      <c r="G93" s="31">
        <f t="shared" si="6"/>
        <v>-7.7039687502351573E-3</v>
      </c>
      <c r="H93" s="47"/>
    </row>
    <row r="94" spans="1:8" ht="15.75" x14ac:dyDescent="0.25">
      <c r="A94" s="85" t="s">
        <v>89</v>
      </c>
      <c r="B94" s="14">
        <v>844.51014909670869</v>
      </c>
      <c r="C94" s="15">
        <v>842.9564933040931</v>
      </c>
      <c r="D94" s="15">
        <v>830.45239418675692</v>
      </c>
      <c r="E94" s="16">
        <v>813.09661757360448</v>
      </c>
      <c r="F94" s="53">
        <f t="shared" si="5"/>
        <v>-31.413531523104211</v>
      </c>
      <c r="G94" s="31">
        <f t="shared" si="6"/>
        <v>-1.2556109518895409E-2</v>
      </c>
      <c r="H94" s="47"/>
    </row>
    <row r="95" spans="1:8" ht="15.75" x14ac:dyDescent="0.25">
      <c r="A95" s="85" t="s">
        <v>90</v>
      </c>
      <c r="B95" s="14">
        <v>442.7210524884689</v>
      </c>
      <c r="C95" s="15">
        <v>434.87956833473345</v>
      </c>
      <c r="D95" s="15">
        <v>422.46648702243851</v>
      </c>
      <c r="E95" s="16">
        <v>407.13314803108295</v>
      </c>
      <c r="F95" s="53">
        <f t="shared" si="5"/>
        <v>-35.587904457385946</v>
      </c>
      <c r="G95" s="31">
        <f t="shared" si="6"/>
        <v>-2.7546680794915845E-2</v>
      </c>
      <c r="H95" s="47"/>
    </row>
    <row r="96" spans="1:8" ht="15.75" x14ac:dyDescent="0.25">
      <c r="A96" s="85" t="s">
        <v>91</v>
      </c>
      <c r="B96" s="14">
        <v>212.95060755569546</v>
      </c>
      <c r="C96" s="15">
        <v>221.05918298348143</v>
      </c>
      <c r="D96" s="15">
        <v>225.408609414816</v>
      </c>
      <c r="E96" s="16">
        <v>227.21281629215022</v>
      </c>
      <c r="F96" s="53">
        <f t="shared" si="5"/>
        <v>14.262208736454767</v>
      </c>
      <c r="G96" s="31">
        <f t="shared" si="6"/>
        <v>2.1844112684843431E-2</v>
      </c>
      <c r="H96" s="47"/>
    </row>
    <row r="97" spans="1:8" ht="15.75" x14ac:dyDescent="0.25">
      <c r="A97" s="85" t="s">
        <v>92</v>
      </c>
      <c r="B97" s="14">
        <v>102.73430567906229</v>
      </c>
      <c r="C97" s="15">
        <v>107.43076111477724</v>
      </c>
      <c r="D97" s="15">
        <v>111.02041000564168</v>
      </c>
      <c r="E97" s="16">
        <v>113.83709937631349</v>
      </c>
      <c r="F97" s="53">
        <f t="shared" si="5"/>
        <v>11.102793697251201</v>
      </c>
      <c r="G97" s="31">
        <f t="shared" si="6"/>
        <v>3.479926208854045E-2</v>
      </c>
      <c r="H97" s="47"/>
    </row>
    <row r="98" spans="1:8" ht="15.75" x14ac:dyDescent="0.25">
      <c r="A98" s="85" t="s">
        <v>93</v>
      </c>
      <c r="B98" s="14">
        <v>222.91341134071601</v>
      </c>
      <c r="C98" s="15">
        <v>228.00078580189455</v>
      </c>
      <c r="D98" s="15">
        <v>220.74762886481597</v>
      </c>
      <c r="E98" s="16">
        <v>207.98803058551414</v>
      </c>
      <c r="F98" s="53">
        <f t="shared" si="5"/>
        <v>-14.925380755201871</v>
      </c>
      <c r="G98" s="31">
        <f t="shared" si="6"/>
        <v>-2.28361734910284E-2</v>
      </c>
      <c r="H98" s="47"/>
    </row>
    <row r="99" spans="1:8" ht="15.75" x14ac:dyDescent="0.25">
      <c r="A99" s="85" t="s">
        <v>94</v>
      </c>
      <c r="B99" s="14">
        <v>260.27337442681517</v>
      </c>
      <c r="C99" s="15">
        <v>272.45963353266615</v>
      </c>
      <c r="D99" s="15">
        <v>282.20313724667278</v>
      </c>
      <c r="E99" s="16">
        <v>289.23608474134869</v>
      </c>
      <c r="F99" s="53">
        <f t="shared" si="5"/>
        <v>28.962710314533524</v>
      </c>
      <c r="G99" s="31">
        <f t="shared" si="6"/>
        <v>3.5796033958042317E-2</v>
      </c>
      <c r="H99" s="47"/>
    </row>
    <row r="100" spans="1:8" ht="15.75" x14ac:dyDescent="0.25">
      <c r="A100" s="85" t="s">
        <v>95</v>
      </c>
      <c r="B100" s="14">
        <v>277.33558630021844</v>
      </c>
      <c r="C100" s="15">
        <v>294.16347853743622</v>
      </c>
      <c r="D100" s="15">
        <v>306.07039075559294</v>
      </c>
      <c r="E100" s="16">
        <v>315.54483354781553</v>
      </c>
      <c r="F100" s="53">
        <f t="shared" si="5"/>
        <v>38.209247247597091</v>
      </c>
      <c r="G100" s="31">
        <f t="shared" si="6"/>
        <v>4.3963123393400583E-2</v>
      </c>
      <c r="H100" s="47"/>
    </row>
    <row r="101" spans="1:8" ht="15.75" x14ac:dyDescent="0.25">
      <c r="A101" s="85" t="s">
        <v>96</v>
      </c>
      <c r="B101" s="14">
        <v>722.33236962189301</v>
      </c>
      <c r="C101" s="15">
        <v>770.80769747702243</v>
      </c>
      <c r="D101" s="15">
        <v>810.61829797816745</v>
      </c>
      <c r="E101" s="16">
        <v>846.58558232931637</v>
      </c>
      <c r="F101" s="53">
        <f t="shared" ref="F101:F133" si="7">E101-B101</f>
        <v>124.25321270742336</v>
      </c>
      <c r="G101" s="31">
        <f t="shared" ref="G101:G133" si="8">(E101/B101)^(1/3)-1</f>
        <v>5.4333316529657338E-2</v>
      </c>
      <c r="H101" s="47"/>
    </row>
    <row r="102" spans="1:8" ht="15.75" x14ac:dyDescent="0.25">
      <c r="A102" s="85" t="s">
        <v>97</v>
      </c>
      <c r="B102" s="14">
        <v>212.43656557943609</v>
      </c>
      <c r="C102" s="15">
        <v>194.79617062107417</v>
      </c>
      <c r="D102" s="15">
        <v>174.90424038231205</v>
      </c>
      <c r="E102" s="16">
        <v>153.78776627347608</v>
      </c>
      <c r="F102" s="53">
        <f t="shared" si="7"/>
        <v>-58.648799305960011</v>
      </c>
      <c r="G102" s="31">
        <f t="shared" si="8"/>
        <v>-0.10209407135357562</v>
      </c>
      <c r="H102" s="47"/>
    </row>
    <row r="103" spans="1:8" ht="15.75" x14ac:dyDescent="0.25">
      <c r="A103" s="85" t="s">
        <v>98</v>
      </c>
      <c r="B103" s="14">
        <v>491.92753509653306</v>
      </c>
      <c r="C103" s="15">
        <v>468.16598617818346</v>
      </c>
      <c r="D103" s="15">
        <v>437.32552955184178</v>
      </c>
      <c r="E103" s="16">
        <v>403.49220264481949</v>
      </c>
      <c r="F103" s="53">
        <f t="shared" si="7"/>
        <v>-88.435332451713577</v>
      </c>
      <c r="G103" s="31">
        <f t="shared" si="8"/>
        <v>-6.3923509612633267E-2</v>
      </c>
      <c r="H103" s="47"/>
    </row>
    <row r="104" spans="1:8" ht="15.75" x14ac:dyDescent="0.25">
      <c r="A104" s="85" t="s">
        <v>99</v>
      </c>
      <c r="B104" s="14">
        <v>22.607351522711056</v>
      </c>
      <c r="C104" s="15">
        <v>19.951346209116505</v>
      </c>
      <c r="D104" s="15">
        <v>17.036215756093078</v>
      </c>
      <c r="E104" s="16">
        <v>14.282146143943875</v>
      </c>
      <c r="F104" s="53">
        <f t="shared" si="7"/>
        <v>-8.3252053787671816</v>
      </c>
      <c r="G104" s="31">
        <f t="shared" si="8"/>
        <v>-0.14194604946757838</v>
      </c>
      <c r="H104" s="47"/>
    </row>
    <row r="105" spans="1:8" ht="15.75" x14ac:dyDescent="0.25">
      <c r="A105" s="85" t="s">
        <v>100</v>
      </c>
      <c r="B105" s="14">
        <v>28.912511045420878</v>
      </c>
      <c r="C105" s="15">
        <v>28.205075710262516</v>
      </c>
      <c r="D105" s="15">
        <v>26.743136789094613</v>
      </c>
      <c r="E105" s="16">
        <v>24.995925500868701</v>
      </c>
      <c r="F105" s="53">
        <f t="shared" si="7"/>
        <v>-3.9165855445521771</v>
      </c>
      <c r="G105" s="31">
        <f t="shared" si="8"/>
        <v>-4.7362214727380558E-2</v>
      </c>
      <c r="H105" s="47"/>
    </row>
    <row r="106" spans="1:8" ht="15.75" x14ac:dyDescent="0.25">
      <c r="A106" s="85" t="s">
        <v>101</v>
      </c>
      <c r="B106" s="14">
        <v>435.85680604708898</v>
      </c>
      <c r="C106" s="15">
        <v>438.91398089126466</v>
      </c>
      <c r="D106" s="15">
        <v>434.19620847851633</v>
      </c>
      <c r="E106" s="16">
        <v>425.97449146467574</v>
      </c>
      <c r="F106" s="53">
        <f t="shared" si="7"/>
        <v>-9.8823145824132439</v>
      </c>
      <c r="G106" s="31">
        <f t="shared" si="8"/>
        <v>-7.6156189724383427E-3</v>
      </c>
      <c r="H106" s="47"/>
    </row>
    <row r="107" spans="1:8" ht="15.75" x14ac:dyDescent="0.25">
      <c r="A107" s="85" t="s">
        <v>102</v>
      </c>
      <c r="B107" s="14">
        <v>290.34092061710749</v>
      </c>
      <c r="C107" s="15">
        <v>294.29958747901571</v>
      </c>
      <c r="D107" s="15">
        <v>295.9918891182366</v>
      </c>
      <c r="E107" s="16">
        <v>296.19384798350433</v>
      </c>
      <c r="F107" s="53">
        <f t="shared" si="7"/>
        <v>5.8529273663968411</v>
      </c>
      <c r="G107" s="31">
        <f t="shared" si="8"/>
        <v>6.6749491526307825E-3</v>
      </c>
      <c r="H107" s="47"/>
    </row>
    <row r="108" spans="1:8" ht="15.75" x14ac:dyDescent="0.25">
      <c r="A108" s="85" t="s">
        <v>103</v>
      </c>
      <c r="B108" s="14">
        <v>144.11327284691919</v>
      </c>
      <c r="C108" s="15">
        <v>138.58453280964369</v>
      </c>
      <c r="D108" s="15">
        <v>133.25598018817951</v>
      </c>
      <c r="E108" s="16">
        <v>128.24192465906688</v>
      </c>
      <c r="F108" s="53">
        <f t="shared" si="7"/>
        <v>-15.871348187852306</v>
      </c>
      <c r="G108" s="31">
        <f t="shared" si="8"/>
        <v>-3.8147048401806605E-2</v>
      </c>
      <c r="H108" s="47"/>
    </row>
    <row r="109" spans="1:8" ht="15.75" x14ac:dyDescent="0.25">
      <c r="A109" s="85" t="s">
        <v>104</v>
      </c>
      <c r="B109" s="14">
        <v>222.93598508767226</v>
      </c>
      <c r="C109" s="15">
        <v>221.74946116608871</v>
      </c>
      <c r="D109" s="15">
        <v>219.81993988612035</v>
      </c>
      <c r="E109" s="16">
        <v>217.80934524640958</v>
      </c>
      <c r="F109" s="53">
        <f t="shared" si="7"/>
        <v>-5.126639841262687</v>
      </c>
      <c r="G109" s="31">
        <f t="shared" si="8"/>
        <v>-7.7248589969508563E-3</v>
      </c>
      <c r="H109" s="47"/>
    </row>
    <row r="110" spans="1:8" ht="15.75" x14ac:dyDescent="0.25">
      <c r="A110" s="85" t="s">
        <v>105</v>
      </c>
      <c r="B110" s="14">
        <v>186.90726011380886</v>
      </c>
      <c r="C110" s="15">
        <v>188.00064471736584</v>
      </c>
      <c r="D110" s="15">
        <v>187.34211806567095</v>
      </c>
      <c r="E110" s="16">
        <v>185.96627461374197</v>
      </c>
      <c r="F110" s="53">
        <f t="shared" si="7"/>
        <v>-0.94098550006688697</v>
      </c>
      <c r="G110" s="31">
        <f t="shared" si="8"/>
        <v>-1.6809924221767858E-3</v>
      </c>
      <c r="H110" s="47"/>
    </row>
    <row r="111" spans="1:8" ht="15.75" x14ac:dyDescent="0.25">
      <c r="A111" s="85" t="s">
        <v>106</v>
      </c>
      <c r="B111" s="14">
        <v>203.27673326598128</v>
      </c>
      <c r="C111" s="15">
        <v>205.44904732336255</v>
      </c>
      <c r="D111" s="15">
        <v>205.37105943750319</v>
      </c>
      <c r="E111" s="16">
        <v>203.5458942443216</v>
      </c>
      <c r="F111" s="53">
        <f t="shared" si="7"/>
        <v>0.26916097834032371</v>
      </c>
      <c r="G111" s="31">
        <f t="shared" si="8"/>
        <v>4.4117570114443616E-4</v>
      </c>
      <c r="H111" s="47"/>
    </row>
    <row r="112" spans="1:8" ht="15.75" x14ac:dyDescent="0.25">
      <c r="A112" s="85" t="s">
        <v>107</v>
      </c>
      <c r="B112" s="14">
        <v>528.84790781157085</v>
      </c>
      <c r="C112" s="15">
        <v>546.95865603337586</v>
      </c>
      <c r="D112" s="15">
        <v>558.8218198618697</v>
      </c>
      <c r="E112" s="16">
        <v>567.61667588923183</v>
      </c>
      <c r="F112" s="53">
        <f t="shared" si="7"/>
        <v>38.76876807766098</v>
      </c>
      <c r="G112" s="31">
        <f t="shared" si="8"/>
        <v>2.3862063860116578E-2</v>
      </c>
      <c r="H112" s="47"/>
    </row>
    <row r="113" spans="1:8" ht="15.75" x14ac:dyDescent="0.25">
      <c r="A113" s="85" t="s">
        <v>108</v>
      </c>
      <c r="B113" s="14">
        <v>196.78175624463026</v>
      </c>
      <c r="C113" s="15">
        <v>197.97936875780505</v>
      </c>
      <c r="D113" s="15">
        <v>198.46241007511708</v>
      </c>
      <c r="E113" s="16">
        <v>198.52146465210978</v>
      </c>
      <c r="F113" s="53">
        <f t="shared" si="7"/>
        <v>1.7397084074795259</v>
      </c>
      <c r="G113" s="31">
        <f t="shared" si="8"/>
        <v>2.9382917540519138E-3</v>
      </c>
      <c r="H113" s="47"/>
    </row>
    <row r="114" spans="1:8" ht="15.75" x14ac:dyDescent="0.25">
      <c r="A114" s="85" t="s">
        <v>109</v>
      </c>
      <c r="B114" s="14">
        <v>1611.4053482183917</v>
      </c>
      <c r="C114" s="15">
        <v>1669.8235675318879</v>
      </c>
      <c r="D114" s="15">
        <v>1707.193910238517</v>
      </c>
      <c r="E114" s="16">
        <v>1735.7237097728053</v>
      </c>
      <c r="F114" s="53">
        <f t="shared" si="7"/>
        <v>124.31836155441351</v>
      </c>
      <c r="G114" s="31">
        <f t="shared" si="8"/>
        <v>2.5081978370586455E-2</v>
      </c>
      <c r="H114" s="47"/>
    </row>
    <row r="115" spans="1:8" ht="15.75" x14ac:dyDescent="0.25">
      <c r="A115" s="85" t="s">
        <v>110</v>
      </c>
      <c r="B115" s="14">
        <v>262.71553069018222</v>
      </c>
      <c r="C115" s="15">
        <v>276.43301879482971</v>
      </c>
      <c r="D115" s="15">
        <v>286.68442167793859</v>
      </c>
      <c r="E115" s="16">
        <v>295.63218776751364</v>
      </c>
      <c r="F115" s="53">
        <f t="shared" si="7"/>
        <v>32.916657077331422</v>
      </c>
      <c r="G115" s="31">
        <f t="shared" si="8"/>
        <v>4.0132476307363385E-2</v>
      </c>
      <c r="H115" s="47"/>
    </row>
    <row r="116" spans="1:8" ht="16.5" thickBot="1" x14ac:dyDescent="0.3">
      <c r="A116" s="86" t="s">
        <v>111</v>
      </c>
      <c r="B116" s="24">
        <v>132.66257460614023</v>
      </c>
      <c r="C116" s="25">
        <v>135.71394912409886</v>
      </c>
      <c r="D116" s="25">
        <v>137.86476972408923</v>
      </c>
      <c r="E116" s="26">
        <v>140.08070709997773</v>
      </c>
      <c r="F116" s="53">
        <f t="shared" si="7"/>
        <v>7.4181324938375042</v>
      </c>
      <c r="G116" s="31">
        <f t="shared" si="8"/>
        <v>1.8302088788243465E-2</v>
      </c>
      <c r="H116" s="47"/>
    </row>
    <row r="117" spans="1:8" ht="15.75" x14ac:dyDescent="0.25">
      <c r="A117" s="87" t="s">
        <v>112</v>
      </c>
      <c r="B117" s="14">
        <v>329.32272954648761</v>
      </c>
      <c r="C117" s="15">
        <v>335.38102398979254</v>
      </c>
      <c r="D117" s="15">
        <v>334.88976652396082</v>
      </c>
      <c r="E117" s="16">
        <v>333.8975085743827</v>
      </c>
      <c r="F117" s="54">
        <f t="shared" si="7"/>
        <v>4.5747790278950902</v>
      </c>
      <c r="G117" s="34">
        <f t="shared" si="8"/>
        <v>4.6092147358083313E-3</v>
      </c>
      <c r="H117" s="47"/>
    </row>
    <row r="118" spans="1:8" ht="15.75" x14ac:dyDescent="0.25">
      <c r="A118" s="87" t="s">
        <v>113</v>
      </c>
      <c r="B118" s="14">
        <v>92.800384332095959</v>
      </c>
      <c r="C118" s="15">
        <v>92.679491331722133</v>
      </c>
      <c r="D118" s="15">
        <v>91.797271022372072</v>
      </c>
      <c r="E118" s="16">
        <v>91.940849495412422</v>
      </c>
      <c r="F118" s="53">
        <f t="shared" si="7"/>
        <v>-0.8595348366835367</v>
      </c>
      <c r="G118" s="31">
        <f t="shared" si="8"/>
        <v>-3.0969782006938784E-3</v>
      </c>
      <c r="H118" s="47"/>
    </row>
    <row r="119" spans="1:8" ht="15.75" x14ac:dyDescent="0.25">
      <c r="A119" s="87" t="s">
        <v>114</v>
      </c>
      <c r="B119" s="14">
        <v>275.91278004135177</v>
      </c>
      <c r="C119" s="15">
        <v>273.88339909972109</v>
      </c>
      <c r="D119" s="15">
        <v>267.60460560357114</v>
      </c>
      <c r="E119" s="16">
        <v>260.38574258681911</v>
      </c>
      <c r="F119" s="53">
        <f t="shared" si="7"/>
        <v>-15.52703745453266</v>
      </c>
      <c r="G119" s="31">
        <f t="shared" si="8"/>
        <v>-1.9121697376197289E-2</v>
      </c>
      <c r="H119" s="47"/>
    </row>
    <row r="120" spans="1:8" ht="15.75" x14ac:dyDescent="0.25">
      <c r="A120" s="87" t="s">
        <v>115</v>
      </c>
      <c r="B120" s="14">
        <v>135.02105591317121</v>
      </c>
      <c r="C120" s="15">
        <v>137.93470411694108</v>
      </c>
      <c r="D120" s="15">
        <v>140.28546465843655</v>
      </c>
      <c r="E120" s="16">
        <v>142.46887961806726</v>
      </c>
      <c r="F120" s="53">
        <f t="shared" si="7"/>
        <v>7.4478237048960523</v>
      </c>
      <c r="G120" s="31">
        <f t="shared" si="8"/>
        <v>1.805873921708967E-2</v>
      </c>
      <c r="H120" s="47"/>
    </row>
    <row r="121" spans="1:8" ht="15.75" x14ac:dyDescent="0.25">
      <c r="A121" s="87" t="s">
        <v>116</v>
      </c>
      <c r="B121" s="14">
        <v>70.676158379197631</v>
      </c>
      <c r="C121" s="15">
        <v>71.780402094335329</v>
      </c>
      <c r="D121" s="15">
        <v>72.066251517173242</v>
      </c>
      <c r="E121" s="16">
        <v>71.969914257320951</v>
      </c>
      <c r="F121" s="53">
        <f t="shared" si="7"/>
        <v>1.2937558781233207</v>
      </c>
      <c r="G121" s="31">
        <f t="shared" si="8"/>
        <v>6.0649445766052246E-3</v>
      </c>
      <c r="H121" s="47"/>
    </row>
    <row r="122" spans="1:8" ht="15.75" x14ac:dyDescent="0.25">
      <c r="A122" s="87" t="s">
        <v>117</v>
      </c>
      <c r="B122" s="14">
        <v>348.17979364674108</v>
      </c>
      <c r="C122" s="15">
        <v>348.26113462932199</v>
      </c>
      <c r="D122" s="15">
        <v>344.71058475580236</v>
      </c>
      <c r="E122" s="16">
        <v>339.45252809679812</v>
      </c>
      <c r="F122" s="53">
        <f t="shared" si="7"/>
        <v>-8.7272655499429561</v>
      </c>
      <c r="G122" s="31">
        <f t="shared" si="8"/>
        <v>-8.4259299871262128E-3</v>
      </c>
      <c r="H122" s="47"/>
    </row>
    <row r="123" spans="1:8" ht="15.75" x14ac:dyDescent="0.25">
      <c r="A123" s="87" t="s">
        <v>118</v>
      </c>
      <c r="B123" s="14">
        <v>223.6142878592855</v>
      </c>
      <c r="C123" s="15">
        <v>227.34157637016432</v>
      </c>
      <c r="D123" s="15">
        <v>229.31800021537083</v>
      </c>
      <c r="E123" s="16">
        <v>230.18370486455089</v>
      </c>
      <c r="F123" s="53">
        <f t="shared" si="7"/>
        <v>6.5694170052653931</v>
      </c>
      <c r="G123" s="31">
        <f t="shared" si="8"/>
        <v>9.6984172646452649E-3</v>
      </c>
      <c r="H123" s="47"/>
    </row>
    <row r="124" spans="1:8" ht="15.75" x14ac:dyDescent="0.25">
      <c r="A124" s="87" t="s">
        <v>119</v>
      </c>
      <c r="B124" s="14">
        <v>784.05481047897149</v>
      </c>
      <c r="C124" s="15">
        <v>762.52964133758974</v>
      </c>
      <c r="D124" s="15">
        <v>734.70518628383445</v>
      </c>
      <c r="E124" s="16">
        <v>702.71419669232273</v>
      </c>
      <c r="F124" s="53">
        <f t="shared" si="7"/>
        <v>-81.34061378664876</v>
      </c>
      <c r="G124" s="31">
        <f t="shared" si="8"/>
        <v>-3.5851119610621485E-2</v>
      </c>
      <c r="H124" s="47"/>
    </row>
    <row r="125" spans="1:8" ht="15.75" x14ac:dyDescent="0.25">
      <c r="A125" s="87" t="s">
        <v>120</v>
      </c>
      <c r="B125" s="14">
        <v>284.85119637375414</v>
      </c>
      <c r="C125" s="15">
        <v>304.30352150556917</v>
      </c>
      <c r="D125" s="15">
        <v>319.54442697958109</v>
      </c>
      <c r="E125" s="16">
        <v>334.50072329047185</v>
      </c>
      <c r="F125" s="53">
        <f t="shared" si="7"/>
        <v>49.649526916717718</v>
      </c>
      <c r="G125" s="31">
        <f t="shared" si="8"/>
        <v>5.5017518474760774E-2</v>
      </c>
      <c r="H125" s="47"/>
    </row>
    <row r="126" spans="1:8" ht="15.75" x14ac:dyDescent="0.25">
      <c r="A126" s="87" t="s">
        <v>121</v>
      </c>
      <c r="B126" s="14">
        <v>326.80817759541208</v>
      </c>
      <c r="C126" s="15">
        <v>307.47424789737096</v>
      </c>
      <c r="D126" s="15">
        <v>287.44171293182995</v>
      </c>
      <c r="E126" s="16">
        <v>266.65766607417896</v>
      </c>
      <c r="F126" s="53">
        <f t="shared" si="7"/>
        <v>-60.150511521233113</v>
      </c>
      <c r="G126" s="31">
        <f t="shared" si="8"/>
        <v>-6.5555053961867893E-2</v>
      </c>
      <c r="H126" s="47"/>
    </row>
    <row r="127" spans="1:8" ht="15.75" x14ac:dyDescent="0.25">
      <c r="A127" s="87" t="s">
        <v>122</v>
      </c>
      <c r="B127" s="14">
        <v>238.54392901738461</v>
      </c>
      <c r="C127" s="15">
        <v>235.8969900020337</v>
      </c>
      <c r="D127" s="15">
        <v>231.30786170677865</v>
      </c>
      <c r="E127" s="16">
        <v>225.57890230817588</v>
      </c>
      <c r="F127" s="53">
        <f t="shared" si="7"/>
        <v>-12.965026709208729</v>
      </c>
      <c r="G127" s="31">
        <f t="shared" si="8"/>
        <v>-1.8455402639934615E-2</v>
      </c>
      <c r="H127" s="47"/>
    </row>
    <row r="128" spans="1:8" ht="15.75" x14ac:dyDescent="0.25">
      <c r="A128" s="87" t="s">
        <v>123</v>
      </c>
      <c r="B128" s="14">
        <v>201.42172387574033</v>
      </c>
      <c r="C128" s="15">
        <v>204.82568102427015</v>
      </c>
      <c r="D128" s="15">
        <v>203.88019398384401</v>
      </c>
      <c r="E128" s="16">
        <v>202.86107372160419</v>
      </c>
      <c r="F128" s="53">
        <f t="shared" si="7"/>
        <v>1.4393498458638589</v>
      </c>
      <c r="G128" s="31">
        <f t="shared" si="8"/>
        <v>2.3763323650942692E-3</v>
      </c>
      <c r="H128" s="47"/>
    </row>
    <row r="129" spans="1:8" ht="15.75" x14ac:dyDescent="0.25">
      <c r="A129" s="87" t="s">
        <v>124</v>
      </c>
      <c r="B129" s="14">
        <v>576.65055018903388</v>
      </c>
      <c r="C129" s="15">
        <v>559.63528779298201</v>
      </c>
      <c r="D129" s="15">
        <v>537.63390505565098</v>
      </c>
      <c r="E129" s="16">
        <v>511.82927985508928</v>
      </c>
      <c r="F129" s="53">
        <f t="shared" si="7"/>
        <v>-64.821270333944597</v>
      </c>
      <c r="G129" s="31">
        <f t="shared" si="8"/>
        <v>-3.8968833974682537E-2</v>
      </c>
      <c r="H129" s="47"/>
    </row>
    <row r="130" spans="1:8" ht="15.75" x14ac:dyDescent="0.25">
      <c r="A130" s="87" t="s">
        <v>125</v>
      </c>
      <c r="B130" s="14">
        <v>201.71342530556262</v>
      </c>
      <c r="C130" s="15">
        <v>199.53639526875639</v>
      </c>
      <c r="D130" s="15">
        <v>195.20327533847194</v>
      </c>
      <c r="E130" s="16">
        <v>189.79366418968294</v>
      </c>
      <c r="F130" s="53">
        <f t="shared" si="7"/>
        <v>-11.91976111587968</v>
      </c>
      <c r="G130" s="31">
        <f t="shared" si="8"/>
        <v>-2.0098771653820569E-2</v>
      </c>
      <c r="H130" s="47"/>
    </row>
    <row r="131" spans="1:8" ht="15.75" x14ac:dyDescent="0.25">
      <c r="A131" s="87" t="s">
        <v>126</v>
      </c>
      <c r="B131" s="14">
        <v>181.79350901917607</v>
      </c>
      <c r="C131" s="15">
        <v>185.67533689055844</v>
      </c>
      <c r="D131" s="15">
        <v>187.95209878485156</v>
      </c>
      <c r="E131" s="16">
        <v>189.84513022425693</v>
      </c>
      <c r="F131" s="53">
        <f t="shared" si="7"/>
        <v>8.0516212050808633</v>
      </c>
      <c r="G131" s="31">
        <f t="shared" si="8"/>
        <v>1.455056316473069E-2</v>
      </c>
      <c r="H131" s="47"/>
    </row>
    <row r="132" spans="1:8" ht="16.5" thickBot="1" x14ac:dyDescent="0.3">
      <c r="A132" s="88" t="s">
        <v>127</v>
      </c>
      <c r="B132" s="17">
        <v>1287.651789358044</v>
      </c>
      <c r="C132" s="18">
        <v>1312.201665767454</v>
      </c>
      <c r="D132" s="18">
        <v>1323.7345607370955</v>
      </c>
      <c r="E132" s="19">
        <v>1331.0353380933909</v>
      </c>
      <c r="F132" s="53">
        <f t="shared" si="7"/>
        <v>43.383548735346949</v>
      </c>
      <c r="G132" s="31">
        <f t="shared" si="8"/>
        <v>1.1106843988432757E-2</v>
      </c>
      <c r="H132" s="47"/>
    </row>
    <row r="133" spans="1:8" ht="16.5" thickBot="1" x14ac:dyDescent="0.3">
      <c r="A133" s="27" t="s">
        <v>29</v>
      </c>
      <c r="B133" s="58">
        <f>SUM(B36:B132)</f>
        <v>30641.325777951126</v>
      </c>
      <c r="C133" s="59">
        <f t="shared" ref="C133:E133" si="9">SUM(C36:C132)</f>
        <v>31315.540390811278</v>
      </c>
      <c r="D133" s="59">
        <f t="shared" si="9"/>
        <v>31577.993740971382</v>
      </c>
      <c r="E133" s="59">
        <f t="shared" si="9"/>
        <v>31657.511774600574</v>
      </c>
      <c r="F133" s="32">
        <f t="shared" si="7"/>
        <v>1016.1859966494485</v>
      </c>
      <c r="G133" s="45">
        <f t="shared" si="8"/>
        <v>1.0934632778578646E-2</v>
      </c>
      <c r="H133" s="48"/>
    </row>
    <row r="134" spans="1:8" x14ac:dyDescent="0.2">
      <c r="C134" s="44">
        <f t="shared" ref="C134:D134" si="10">C133-B133</f>
        <v>674.21461286015256</v>
      </c>
      <c r="D134" s="44">
        <f t="shared" si="10"/>
        <v>262.45335016010358</v>
      </c>
      <c r="E134" s="44">
        <f>E133-D133</f>
        <v>79.51803362919236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51" t="s">
        <v>141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3716.2303730236295</v>
      </c>
      <c r="C3" s="13">
        <v>3767.0703044535499</v>
      </c>
      <c r="D3" s="13">
        <v>3782.0896770834988</v>
      </c>
      <c r="E3" s="73">
        <v>3764.9048124776637</v>
      </c>
      <c r="F3" s="52">
        <f>E3-B3</f>
        <v>48.6744394540342</v>
      </c>
      <c r="G3" s="30">
        <f>(E3/B3)^(1/3)-1</f>
        <v>4.3470092186246312E-3</v>
      </c>
      <c r="H3" s="47"/>
    </row>
    <row r="4" spans="1:8" ht="15.6" customHeight="1" x14ac:dyDescent="0.25">
      <c r="A4" s="2" t="s">
        <v>2</v>
      </c>
      <c r="B4" s="14">
        <v>113.11256703317486</v>
      </c>
      <c r="C4" s="15">
        <v>118.22438356459783</v>
      </c>
      <c r="D4" s="15">
        <v>121.96364743433716</v>
      </c>
      <c r="E4" s="16">
        <v>125.41049076727872</v>
      </c>
      <c r="F4" s="53">
        <f t="shared" ref="F4:F31" si="0">E4-B4</f>
        <v>12.297923734103861</v>
      </c>
      <c r="G4" s="31">
        <f t="shared" ref="G4:G31" si="1">(E4/B4)^(1/3)-1</f>
        <v>3.5001556530042555E-2</v>
      </c>
      <c r="H4" s="47"/>
    </row>
    <row r="5" spans="1:8" ht="15.6" customHeight="1" x14ac:dyDescent="0.25">
      <c r="A5" s="2" t="s">
        <v>3</v>
      </c>
      <c r="B5" s="14">
        <v>240.12681042506702</v>
      </c>
      <c r="C5" s="15">
        <v>230.75746973497439</v>
      </c>
      <c r="D5" s="15">
        <v>218.64391222506543</v>
      </c>
      <c r="E5" s="16">
        <v>205.93781244558198</v>
      </c>
      <c r="F5" s="53">
        <f t="shared" si="0"/>
        <v>-34.188997979485038</v>
      </c>
      <c r="G5" s="31">
        <f t="shared" si="1"/>
        <v>-4.9909123570405001E-2</v>
      </c>
      <c r="H5" s="47"/>
    </row>
    <row r="6" spans="1:8" ht="15.6" customHeight="1" x14ac:dyDescent="0.25">
      <c r="A6" s="3" t="s">
        <v>4</v>
      </c>
      <c r="B6" s="14">
        <v>44.109584494021718</v>
      </c>
      <c r="C6" s="15">
        <v>42.186532563061611</v>
      </c>
      <c r="D6" s="15">
        <v>40.185311714944739</v>
      </c>
      <c r="E6" s="16">
        <v>38.390463388119279</v>
      </c>
      <c r="F6" s="53">
        <f t="shared" si="0"/>
        <v>-5.7191211059024383</v>
      </c>
      <c r="G6" s="31">
        <f t="shared" si="1"/>
        <v>-4.5234328029642779E-2</v>
      </c>
      <c r="H6" s="47"/>
    </row>
    <row r="7" spans="1:8" ht="15.6" customHeight="1" x14ac:dyDescent="0.25">
      <c r="A7" s="4" t="s">
        <v>5</v>
      </c>
      <c r="B7" s="74">
        <v>1304.3883007080785</v>
      </c>
      <c r="C7" s="22">
        <v>1348.6377162114291</v>
      </c>
      <c r="D7" s="22">
        <v>1392.5495319738689</v>
      </c>
      <c r="E7" s="75">
        <v>1433.6917222242237</v>
      </c>
      <c r="F7" s="54">
        <f t="shared" si="0"/>
        <v>129.30342151614514</v>
      </c>
      <c r="G7" s="34">
        <f t="shared" si="1"/>
        <v>3.2007755359662049E-2</v>
      </c>
      <c r="H7" s="47"/>
    </row>
    <row r="8" spans="1:8" ht="15.6" customHeight="1" x14ac:dyDescent="0.25">
      <c r="A8" s="5" t="s">
        <v>6</v>
      </c>
      <c r="B8" s="76">
        <v>55.450493888948579</v>
      </c>
      <c r="C8" s="15">
        <v>57.950191713591934</v>
      </c>
      <c r="D8" s="15">
        <v>60.099061383601082</v>
      </c>
      <c r="E8" s="77">
        <v>61.988962517239528</v>
      </c>
      <c r="F8" s="53">
        <f t="shared" si="0"/>
        <v>6.5384686282909499</v>
      </c>
      <c r="G8" s="31">
        <f t="shared" si="1"/>
        <v>3.7854126398835453E-2</v>
      </c>
      <c r="H8" s="47"/>
    </row>
    <row r="9" spans="1:8" ht="15.6" customHeight="1" x14ac:dyDescent="0.25">
      <c r="A9" s="5" t="s">
        <v>7</v>
      </c>
      <c r="B9" s="76">
        <v>461.63505582295829</v>
      </c>
      <c r="C9" s="15">
        <v>483.38259887141857</v>
      </c>
      <c r="D9" s="15">
        <v>488.60607843569352</v>
      </c>
      <c r="E9" s="77">
        <v>496.82299241668119</v>
      </c>
      <c r="F9" s="53">
        <f t="shared" si="0"/>
        <v>35.187936593722895</v>
      </c>
      <c r="G9" s="31">
        <f t="shared" si="1"/>
        <v>2.4788638211850955E-2</v>
      </c>
      <c r="H9" s="47"/>
    </row>
    <row r="10" spans="1:8" ht="15.6" customHeight="1" x14ac:dyDescent="0.25">
      <c r="A10" s="5" t="s">
        <v>8</v>
      </c>
      <c r="B10" s="76">
        <v>102.53917124023832</v>
      </c>
      <c r="C10" s="15">
        <v>108.10062378413336</v>
      </c>
      <c r="D10" s="15">
        <v>112.67443935674267</v>
      </c>
      <c r="E10" s="77">
        <v>117.42148885036316</v>
      </c>
      <c r="F10" s="53">
        <f t="shared" si="0"/>
        <v>14.882317610124844</v>
      </c>
      <c r="G10" s="31">
        <f t="shared" si="1"/>
        <v>4.6210946927925711E-2</v>
      </c>
      <c r="H10" s="47"/>
    </row>
    <row r="11" spans="1:8" ht="15.6" customHeight="1" x14ac:dyDescent="0.25">
      <c r="A11" s="5" t="s">
        <v>9</v>
      </c>
      <c r="B11" s="76">
        <v>90.233891114725992</v>
      </c>
      <c r="C11" s="15">
        <v>95.869757675432695</v>
      </c>
      <c r="D11" s="15">
        <v>100.56672000225676</v>
      </c>
      <c r="E11" s="77">
        <v>106.26378013254616</v>
      </c>
      <c r="F11" s="53">
        <f t="shared" si="0"/>
        <v>16.029889017820167</v>
      </c>
      <c r="G11" s="31">
        <f t="shared" si="1"/>
        <v>5.6019307175821487E-2</v>
      </c>
      <c r="H11" s="47"/>
    </row>
    <row r="12" spans="1:8" ht="15.6" customHeight="1" x14ac:dyDescent="0.25">
      <c r="A12" s="5" t="s">
        <v>10</v>
      </c>
      <c r="B12" s="76">
        <v>98.371699531255246</v>
      </c>
      <c r="C12" s="15">
        <v>103.66882070641505</v>
      </c>
      <c r="D12" s="15">
        <v>106.84648069301645</v>
      </c>
      <c r="E12" s="77">
        <v>108.55545744158125</v>
      </c>
      <c r="F12" s="53">
        <f t="shared" si="0"/>
        <v>10.183757910326008</v>
      </c>
      <c r="G12" s="31">
        <f t="shared" si="1"/>
        <v>3.3381055877250043E-2</v>
      </c>
      <c r="H12" s="47"/>
    </row>
    <row r="13" spans="1:8" ht="15.6" customHeight="1" x14ac:dyDescent="0.25">
      <c r="A13" s="5" t="s">
        <v>11</v>
      </c>
      <c r="B13" s="76">
        <v>155.54405105542543</v>
      </c>
      <c r="C13" s="15">
        <v>162.1172733262687</v>
      </c>
      <c r="D13" s="15">
        <v>167.36345827845443</v>
      </c>
      <c r="E13" s="77">
        <v>171.97364959989474</v>
      </c>
      <c r="F13" s="53">
        <f t="shared" si="0"/>
        <v>16.429598544469314</v>
      </c>
      <c r="G13" s="31">
        <f t="shared" si="1"/>
        <v>3.4037210464611389E-2</v>
      </c>
      <c r="H13" s="47"/>
    </row>
    <row r="14" spans="1:8" ht="15.6" customHeight="1" x14ac:dyDescent="0.25">
      <c r="A14" s="5" t="s">
        <v>12</v>
      </c>
      <c r="B14" s="76">
        <v>219.77305970185031</v>
      </c>
      <c r="C14" s="15">
        <v>231.05327517840826</v>
      </c>
      <c r="D14" s="15">
        <v>236.18210281596862</v>
      </c>
      <c r="E14" s="77">
        <v>240.95847495313114</v>
      </c>
      <c r="F14" s="53">
        <f t="shared" si="0"/>
        <v>21.18541525128083</v>
      </c>
      <c r="G14" s="31">
        <f t="shared" si="1"/>
        <v>3.1151751447558329E-2</v>
      </c>
      <c r="H14" s="47"/>
    </row>
    <row r="15" spans="1:8" ht="15.6" customHeight="1" x14ac:dyDescent="0.25">
      <c r="A15" s="6" t="s">
        <v>13</v>
      </c>
      <c r="B15" s="78">
        <v>110.12183523046724</v>
      </c>
      <c r="C15" s="25">
        <v>119.50041113399944</v>
      </c>
      <c r="D15" s="25">
        <v>129.09635560755032</v>
      </c>
      <c r="E15" s="79">
        <v>138.35393258114689</v>
      </c>
      <c r="F15" s="55">
        <f t="shared" si="0"/>
        <v>28.232097350679652</v>
      </c>
      <c r="G15" s="35">
        <f t="shared" si="1"/>
        <v>7.9044501037682791E-2</v>
      </c>
      <c r="H15" s="47"/>
    </row>
    <row r="16" spans="1:8" ht="15.6" customHeight="1" x14ac:dyDescent="0.25">
      <c r="A16" s="7" t="s">
        <v>14</v>
      </c>
      <c r="B16" s="74">
        <v>116.16620521724792</v>
      </c>
      <c r="C16" s="22">
        <v>122.81495840330076</v>
      </c>
      <c r="D16" s="22">
        <v>129.35252372994708</v>
      </c>
      <c r="E16" s="75">
        <v>133.37309450122007</v>
      </c>
      <c r="F16" s="53">
        <f t="shared" si="0"/>
        <v>17.206889283972146</v>
      </c>
      <c r="G16" s="31">
        <f t="shared" si="1"/>
        <v>4.7119245382760466E-2</v>
      </c>
      <c r="H16" s="47"/>
    </row>
    <row r="17" spans="1:8" ht="15.6" customHeight="1" x14ac:dyDescent="0.25">
      <c r="A17" s="8" t="s">
        <v>15</v>
      </c>
      <c r="B17" s="76">
        <v>2041.4593611509774</v>
      </c>
      <c r="C17" s="15">
        <v>2149.119114949603</v>
      </c>
      <c r="D17" s="15">
        <v>2227.4532760093102</v>
      </c>
      <c r="E17" s="77">
        <v>2310.9435685845624</v>
      </c>
      <c r="F17" s="53">
        <f t="shared" si="0"/>
        <v>269.48420743358497</v>
      </c>
      <c r="G17" s="31">
        <f t="shared" si="1"/>
        <v>4.2196316416566404E-2</v>
      </c>
      <c r="H17" s="47"/>
    </row>
    <row r="18" spans="1:8" ht="15.6" customHeight="1" x14ac:dyDescent="0.25">
      <c r="A18" s="8" t="s">
        <v>16</v>
      </c>
      <c r="B18" s="76">
        <v>539.35650377934837</v>
      </c>
      <c r="C18" s="15">
        <v>557.88806382604139</v>
      </c>
      <c r="D18" s="15">
        <v>573.29038086616379</v>
      </c>
      <c r="E18" s="77">
        <v>583.41466251769634</v>
      </c>
      <c r="F18" s="53">
        <f t="shared" si="0"/>
        <v>44.05815873834797</v>
      </c>
      <c r="G18" s="31">
        <f t="shared" si="1"/>
        <v>2.6519349112006152E-2</v>
      </c>
      <c r="H18" s="47"/>
    </row>
    <row r="19" spans="1:8" ht="15.6" customHeight="1" x14ac:dyDescent="0.25">
      <c r="A19" s="8" t="s">
        <v>17</v>
      </c>
      <c r="B19" s="76">
        <v>2143.6003198649637</v>
      </c>
      <c r="C19" s="15">
        <v>2282.1471422469053</v>
      </c>
      <c r="D19" s="15">
        <v>2397.6666665125085</v>
      </c>
      <c r="E19" s="77">
        <v>2505.6061190935548</v>
      </c>
      <c r="F19" s="53">
        <f t="shared" si="0"/>
        <v>362.00579922859106</v>
      </c>
      <c r="G19" s="31">
        <f t="shared" si="1"/>
        <v>5.339114337298434E-2</v>
      </c>
      <c r="H19" s="47"/>
    </row>
    <row r="20" spans="1:8" ht="15.6" customHeight="1" x14ac:dyDescent="0.25">
      <c r="A20" s="8" t="s">
        <v>18</v>
      </c>
      <c r="B20" s="76">
        <v>1316.4257012421365</v>
      </c>
      <c r="C20" s="15">
        <v>1373.4501659033897</v>
      </c>
      <c r="D20" s="15">
        <v>1422.5191531412486</v>
      </c>
      <c r="E20" s="77">
        <v>1466.1976059373817</v>
      </c>
      <c r="F20" s="53">
        <f t="shared" si="0"/>
        <v>149.77190469524521</v>
      </c>
      <c r="G20" s="31">
        <f t="shared" si="1"/>
        <v>3.6570196405608435E-2</v>
      </c>
      <c r="H20" s="47"/>
    </row>
    <row r="21" spans="1:8" ht="15.6" customHeight="1" x14ac:dyDescent="0.25">
      <c r="A21" s="8" t="s">
        <v>19</v>
      </c>
      <c r="B21" s="76">
        <v>748.65118673123823</v>
      </c>
      <c r="C21" s="15">
        <v>767.66316536464763</v>
      </c>
      <c r="D21" s="15">
        <v>783.7717592397828</v>
      </c>
      <c r="E21" s="77">
        <v>800.14177307866942</v>
      </c>
      <c r="F21" s="53">
        <f t="shared" si="0"/>
        <v>51.49058634743119</v>
      </c>
      <c r="G21" s="31">
        <f t="shared" si="1"/>
        <v>2.241954324276052E-2</v>
      </c>
      <c r="H21" s="47"/>
    </row>
    <row r="22" spans="1:8" ht="15.6" customHeight="1" x14ac:dyDescent="0.25">
      <c r="A22" s="8" t="s">
        <v>20</v>
      </c>
      <c r="B22" s="76">
        <v>52.770639607155275</v>
      </c>
      <c r="C22" s="15">
        <v>52.953220476965335</v>
      </c>
      <c r="D22" s="15">
        <v>53.029014001930065</v>
      </c>
      <c r="E22" s="77">
        <v>53.0492601509983</v>
      </c>
      <c r="F22" s="53">
        <f t="shared" si="0"/>
        <v>0.27862054384302581</v>
      </c>
      <c r="G22" s="31">
        <f t="shared" si="1"/>
        <v>1.7568583710763086E-3</v>
      </c>
      <c r="H22" s="47"/>
    </row>
    <row r="23" spans="1:8" ht="15.6" customHeight="1" x14ac:dyDescent="0.25">
      <c r="A23" s="8" t="s">
        <v>21</v>
      </c>
      <c r="B23" s="76">
        <v>400.82725335203969</v>
      </c>
      <c r="C23" s="15">
        <v>430.19666814173712</v>
      </c>
      <c r="D23" s="15">
        <v>458.88636015259027</v>
      </c>
      <c r="E23" s="77">
        <v>488.42759544547965</v>
      </c>
      <c r="F23" s="53">
        <f t="shared" si="0"/>
        <v>87.600342093439963</v>
      </c>
      <c r="G23" s="31">
        <f t="shared" si="1"/>
        <v>6.8105906675804961E-2</v>
      </c>
      <c r="H23" s="47"/>
    </row>
    <row r="24" spans="1:8" ht="15.6" customHeight="1" x14ac:dyDescent="0.25">
      <c r="A24" s="8" t="s">
        <v>22</v>
      </c>
      <c r="B24" s="76">
        <v>448.44017322696141</v>
      </c>
      <c r="C24" s="15">
        <v>458.06235837858816</v>
      </c>
      <c r="D24" s="15">
        <v>466.72030852966463</v>
      </c>
      <c r="E24" s="77">
        <v>475.21942605166635</v>
      </c>
      <c r="F24" s="53">
        <f t="shared" si="0"/>
        <v>26.77925282470494</v>
      </c>
      <c r="G24" s="31">
        <f t="shared" si="1"/>
        <v>1.9521897151601131E-2</v>
      </c>
      <c r="H24" s="47"/>
    </row>
    <row r="25" spans="1:8" ht="15.6" customHeight="1" x14ac:dyDescent="0.25">
      <c r="A25" s="9" t="s">
        <v>23</v>
      </c>
      <c r="B25" s="78">
        <v>1948.2539013465491</v>
      </c>
      <c r="C25" s="25">
        <v>2065.9909022427864</v>
      </c>
      <c r="D25" s="25">
        <v>2201.2374397817439</v>
      </c>
      <c r="E25" s="79">
        <v>2323.6836457985642</v>
      </c>
      <c r="F25" s="53">
        <f t="shared" si="0"/>
        <v>375.42974445201503</v>
      </c>
      <c r="G25" s="31">
        <f t="shared" si="1"/>
        <v>6.0499534637619146E-2</v>
      </c>
      <c r="H25" s="47"/>
    </row>
    <row r="26" spans="1:8" ht="15.6" customHeight="1" x14ac:dyDescent="0.25">
      <c r="A26" s="10" t="s">
        <v>24</v>
      </c>
      <c r="B26" s="14">
        <v>904.15451093140246</v>
      </c>
      <c r="C26" s="15">
        <v>965.57620737635591</v>
      </c>
      <c r="D26" s="15">
        <v>1017.5307365594225</v>
      </c>
      <c r="E26" s="16">
        <v>1061.5701287379134</v>
      </c>
      <c r="F26" s="54">
        <f t="shared" si="0"/>
        <v>157.41561780651091</v>
      </c>
      <c r="G26" s="34">
        <f t="shared" si="1"/>
        <v>5.4958426404411176E-2</v>
      </c>
      <c r="H26" s="47"/>
    </row>
    <row r="27" spans="1:8" ht="15.6" customHeight="1" x14ac:dyDescent="0.25">
      <c r="A27" s="11" t="s">
        <v>25</v>
      </c>
      <c r="B27" s="14">
        <v>1575.975261918732</v>
      </c>
      <c r="C27" s="15">
        <v>1637.7763164247115</v>
      </c>
      <c r="D27" s="15">
        <v>1691.0792680713018</v>
      </c>
      <c r="E27" s="16">
        <v>1732.2451130263646</v>
      </c>
      <c r="F27" s="53">
        <f t="shared" si="0"/>
        <v>156.26985110763258</v>
      </c>
      <c r="G27" s="31">
        <f t="shared" si="1"/>
        <v>3.2016520598672216E-2</v>
      </c>
      <c r="H27" s="47"/>
    </row>
    <row r="28" spans="1:8" ht="15.6" customHeight="1" x14ac:dyDescent="0.25">
      <c r="A28" s="11" t="s">
        <v>26</v>
      </c>
      <c r="B28" s="14">
        <v>1636.7367913732955</v>
      </c>
      <c r="C28" s="15">
        <v>1707.617014748266</v>
      </c>
      <c r="D28" s="15">
        <v>1762.0621061472934</v>
      </c>
      <c r="E28" s="16">
        <v>1810.4560261203642</v>
      </c>
      <c r="F28" s="53">
        <f t="shared" si="0"/>
        <v>173.71923474706864</v>
      </c>
      <c r="G28" s="31">
        <f t="shared" si="1"/>
        <v>3.4196456307221457E-2</v>
      </c>
      <c r="H28" s="47"/>
    </row>
    <row r="29" spans="1:8" ht="15.6" customHeight="1" x14ac:dyDescent="0.25">
      <c r="A29" s="11" t="s">
        <v>27</v>
      </c>
      <c r="B29" s="14">
        <v>416.96591238778916</v>
      </c>
      <c r="C29" s="15">
        <v>433.38876755041781</v>
      </c>
      <c r="D29" s="15">
        <v>448.03152075039287</v>
      </c>
      <c r="E29" s="16">
        <v>458.32183104391646</v>
      </c>
      <c r="F29" s="53">
        <f t="shared" si="0"/>
        <v>41.355918656127301</v>
      </c>
      <c r="G29" s="31">
        <f t="shared" si="1"/>
        <v>3.2024476045479089E-2</v>
      </c>
      <c r="H29" s="47"/>
    </row>
    <row r="30" spans="1:8" ht="16.149999999999999" customHeight="1" thickBot="1" x14ac:dyDescent="0.3">
      <c r="A30" s="11" t="s">
        <v>28</v>
      </c>
      <c r="B30" s="17">
        <v>727.55828168525125</v>
      </c>
      <c r="C30" s="18">
        <v>744.63543744900153</v>
      </c>
      <c r="D30" s="18">
        <v>758.21498007352</v>
      </c>
      <c r="E30" s="19">
        <v>766.35944038073649</v>
      </c>
      <c r="F30" s="53">
        <f t="shared" si="0"/>
        <v>38.801158695485242</v>
      </c>
      <c r="G30" s="31">
        <f t="shared" si="1"/>
        <v>1.7469909535695383E-2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21728.978897084929</v>
      </c>
      <c r="C31" s="59">
        <f t="shared" ref="C31:E31" si="2">SUM(C3:C30)</f>
        <v>22617.798862399999</v>
      </c>
      <c r="D31" s="59">
        <f t="shared" si="2"/>
        <v>23347.712270571817</v>
      </c>
      <c r="E31" s="60">
        <f t="shared" si="2"/>
        <v>23979.683330264535</v>
      </c>
      <c r="F31" s="32">
        <f t="shared" si="0"/>
        <v>2250.704433179606</v>
      </c>
      <c r="G31" s="45">
        <f t="shared" si="1"/>
        <v>3.3399011597537775E-2</v>
      </c>
      <c r="H31" s="48"/>
    </row>
    <row r="32" spans="1:8" x14ac:dyDescent="0.2">
      <c r="C32" s="44">
        <f t="shared" ref="C32:D32" si="3">C31-B31</f>
        <v>888.81996531506957</v>
      </c>
      <c r="D32" s="44">
        <f t="shared" si="3"/>
        <v>729.91340817181845</v>
      </c>
      <c r="E32" s="44">
        <f>E31-D31</f>
        <v>631.97105969271797</v>
      </c>
    </row>
    <row r="33" spans="1:8" ht="14.45" customHeight="1" thickBot="1" x14ac:dyDescent="0.25"/>
    <row r="34" spans="1:8" ht="14.45" customHeight="1" thickBot="1" x14ac:dyDescent="0.3">
      <c r="A34" s="51" t="str">
        <f>A1</f>
        <v>Tasman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785.70485828535652</v>
      </c>
      <c r="C36" s="13">
        <v>827.61558323898657</v>
      </c>
      <c r="D36" s="13">
        <v>863.73674469039497</v>
      </c>
      <c r="E36" s="73">
        <v>896.67596222352745</v>
      </c>
      <c r="F36" s="52">
        <f>E36-B36</f>
        <v>110.97110393817093</v>
      </c>
      <c r="G36" s="30">
        <f>(E36/B36)^(1/3)-1</f>
        <v>4.5021830580515232E-2</v>
      </c>
      <c r="H36" s="47"/>
    </row>
    <row r="37" spans="1:8" ht="15.6" customHeight="1" x14ac:dyDescent="0.25">
      <c r="A37" s="81" t="s">
        <v>32</v>
      </c>
      <c r="B37" s="14">
        <v>525.75329427874101</v>
      </c>
      <c r="C37" s="15">
        <v>512.06043341968962</v>
      </c>
      <c r="D37" s="15">
        <v>493.50168914598686</v>
      </c>
      <c r="E37" s="16">
        <v>471.07477832063103</v>
      </c>
      <c r="F37" s="53">
        <f t="shared" ref="F37:F100" si="5">E37-B37</f>
        <v>-54.678515958109983</v>
      </c>
      <c r="G37" s="31">
        <f t="shared" ref="G37:G100" si="6">(E37/B37)^(1/3)-1</f>
        <v>-3.5943212585890616E-2</v>
      </c>
      <c r="H37" s="47"/>
    </row>
    <row r="38" spans="1:8" ht="15.6" customHeight="1" x14ac:dyDescent="0.25">
      <c r="A38" s="81" t="s">
        <v>33</v>
      </c>
      <c r="B38" s="14">
        <v>247.44578299856903</v>
      </c>
      <c r="C38" s="15">
        <v>266.37313833195708</v>
      </c>
      <c r="D38" s="15">
        <v>283.98599137126763</v>
      </c>
      <c r="E38" s="16">
        <v>300.72142027208952</v>
      </c>
      <c r="F38" s="53">
        <f t="shared" si="5"/>
        <v>53.275637273520488</v>
      </c>
      <c r="G38" s="31">
        <f t="shared" si="6"/>
        <v>6.7156471291035302E-2</v>
      </c>
      <c r="H38" s="47"/>
    </row>
    <row r="39" spans="1:8" ht="15.6" customHeight="1" x14ac:dyDescent="0.25">
      <c r="A39" s="81" t="s">
        <v>34</v>
      </c>
      <c r="B39" s="14">
        <v>540.34975817878853</v>
      </c>
      <c r="C39" s="15">
        <v>577.171136372315</v>
      </c>
      <c r="D39" s="15">
        <v>611.53274818852515</v>
      </c>
      <c r="E39" s="16">
        <v>644.15730210323284</v>
      </c>
      <c r="F39" s="53">
        <f t="shared" si="5"/>
        <v>103.8075439244443</v>
      </c>
      <c r="G39" s="31">
        <f t="shared" si="6"/>
        <v>6.0324975000276337E-2</v>
      </c>
      <c r="H39" s="47"/>
    </row>
    <row r="40" spans="1:8" ht="15.75" x14ac:dyDescent="0.25">
      <c r="A40" s="81" t="s">
        <v>35</v>
      </c>
      <c r="B40" s="14">
        <v>572.49411362740682</v>
      </c>
      <c r="C40" s="15">
        <v>593.06509914176127</v>
      </c>
      <c r="D40" s="15">
        <v>606.22947178727497</v>
      </c>
      <c r="E40" s="16">
        <v>618.41844947731181</v>
      </c>
      <c r="F40" s="53">
        <f t="shared" si="5"/>
        <v>45.924335849904992</v>
      </c>
      <c r="G40" s="31">
        <f t="shared" si="6"/>
        <v>2.6054597406968805E-2</v>
      </c>
      <c r="H40" s="47"/>
    </row>
    <row r="41" spans="1:8" ht="15.75" x14ac:dyDescent="0.25">
      <c r="A41" s="81" t="s">
        <v>36</v>
      </c>
      <c r="B41" s="14">
        <v>98.161210972801612</v>
      </c>
      <c r="C41" s="15">
        <v>104.31370349908421</v>
      </c>
      <c r="D41" s="15">
        <v>109.84253216886118</v>
      </c>
      <c r="E41" s="16">
        <v>114.82626000208931</v>
      </c>
      <c r="F41" s="53">
        <f t="shared" si="5"/>
        <v>16.665049029287701</v>
      </c>
      <c r="G41" s="31">
        <f t="shared" si="6"/>
        <v>5.3659864442656025E-2</v>
      </c>
      <c r="H41" s="47"/>
    </row>
    <row r="42" spans="1:8" ht="15.75" x14ac:dyDescent="0.25">
      <c r="A42" s="81" t="s">
        <v>37</v>
      </c>
      <c r="B42" s="14">
        <v>10.84649645867429</v>
      </c>
      <c r="C42" s="15">
        <v>11.700989110821208</v>
      </c>
      <c r="D42" s="15">
        <v>12.536053068977742</v>
      </c>
      <c r="E42" s="16">
        <v>13.310305881252368</v>
      </c>
      <c r="F42" s="53">
        <f t="shared" si="5"/>
        <v>2.4638094225780787</v>
      </c>
      <c r="G42" s="31">
        <f t="shared" si="6"/>
        <v>7.0613837850161287E-2</v>
      </c>
      <c r="H42" s="47"/>
    </row>
    <row r="43" spans="1:8" ht="15.75" x14ac:dyDescent="0.25">
      <c r="A43" s="81" t="s">
        <v>38</v>
      </c>
      <c r="B43" s="14">
        <v>78.298481719946821</v>
      </c>
      <c r="C43" s="15">
        <v>83.13101234772401</v>
      </c>
      <c r="D43" s="15">
        <v>87.599899751157352</v>
      </c>
      <c r="E43" s="16">
        <v>91.741034894113838</v>
      </c>
      <c r="F43" s="53">
        <f t="shared" si="5"/>
        <v>13.442553174167017</v>
      </c>
      <c r="G43" s="31">
        <f t="shared" si="6"/>
        <v>5.4233383970984761E-2</v>
      </c>
      <c r="H43" s="47"/>
    </row>
    <row r="44" spans="1:8" ht="15.75" x14ac:dyDescent="0.25">
      <c r="A44" s="81" t="s">
        <v>39</v>
      </c>
      <c r="B44" s="14">
        <v>328.3543130421873</v>
      </c>
      <c r="C44" s="15">
        <v>341.52885742082839</v>
      </c>
      <c r="D44" s="15">
        <v>352.7487514262175</v>
      </c>
      <c r="E44" s="16">
        <v>362.52744741130329</v>
      </c>
      <c r="F44" s="53">
        <f t="shared" si="5"/>
        <v>34.173134369115985</v>
      </c>
      <c r="G44" s="31">
        <f t="shared" si="6"/>
        <v>3.3552930319148411E-2</v>
      </c>
      <c r="H44" s="47"/>
    </row>
    <row r="45" spans="1:8" ht="15.75" x14ac:dyDescent="0.25">
      <c r="A45" s="81" t="s">
        <v>40</v>
      </c>
      <c r="B45" s="14">
        <v>386.73930005364588</v>
      </c>
      <c r="C45" s="15">
        <v>408.41453944563085</v>
      </c>
      <c r="D45" s="15">
        <v>426.07165289599135</v>
      </c>
      <c r="E45" s="16">
        <v>442.21017395516941</v>
      </c>
      <c r="F45" s="53">
        <f t="shared" si="5"/>
        <v>55.470873901523532</v>
      </c>
      <c r="G45" s="31">
        <f t="shared" si="6"/>
        <v>4.5691251055420379E-2</v>
      </c>
      <c r="H45" s="47"/>
    </row>
    <row r="46" spans="1:8" ht="15.75" x14ac:dyDescent="0.25">
      <c r="A46" s="81" t="s">
        <v>41</v>
      </c>
      <c r="B46" s="14">
        <v>151.80770277417872</v>
      </c>
      <c r="C46" s="15">
        <v>163.08476159650235</v>
      </c>
      <c r="D46" s="15">
        <v>173.92277785333621</v>
      </c>
      <c r="E46" s="16">
        <v>184.19851206162872</v>
      </c>
      <c r="F46" s="53">
        <f t="shared" si="5"/>
        <v>32.390809287449997</v>
      </c>
      <c r="G46" s="31">
        <f t="shared" si="6"/>
        <v>6.6589825327018293E-2</v>
      </c>
      <c r="H46" s="47"/>
    </row>
    <row r="47" spans="1:8" ht="15.75" x14ac:dyDescent="0.25">
      <c r="A47" s="81" t="s">
        <v>42</v>
      </c>
      <c r="B47" s="14">
        <v>107.5399292821274</v>
      </c>
      <c r="C47" s="15">
        <v>113.71685683881806</v>
      </c>
      <c r="D47" s="15">
        <v>119.19362278879763</v>
      </c>
      <c r="E47" s="16">
        <v>124.06139996793061</v>
      </c>
      <c r="F47" s="53">
        <f t="shared" si="5"/>
        <v>16.521470685803209</v>
      </c>
      <c r="G47" s="31">
        <f t="shared" si="6"/>
        <v>4.8791060730289937E-2</v>
      </c>
      <c r="H47" s="47"/>
    </row>
    <row r="48" spans="1:8" ht="15.75" x14ac:dyDescent="0.25">
      <c r="A48" s="81" t="s">
        <v>43</v>
      </c>
      <c r="B48" s="14">
        <v>85.27942253345006</v>
      </c>
      <c r="C48" s="15">
        <v>91.87994377815383</v>
      </c>
      <c r="D48" s="15">
        <v>98.369377891823319</v>
      </c>
      <c r="E48" s="16">
        <v>104.7168550231595</v>
      </c>
      <c r="F48" s="53">
        <f t="shared" si="5"/>
        <v>19.437432489709437</v>
      </c>
      <c r="G48" s="31">
        <f t="shared" si="6"/>
        <v>7.0838835741837469E-2</v>
      </c>
      <c r="H48" s="47"/>
    </row>
    <row r="49" spans="1:8" ht="15.75" x14ac:dyDescent="0.25">
      <c r="A49" s="81" t="s">
        <v>44</v>
      </c>
      <c r="B49" s="14">
        <v>282.68560121127581</v>
      </c>
      <c r="C49" s="15">
        <v>300.81349325300368</v>
      </c>
      <c r="D49" s="15">
        <v>319.09917738579094</v>
      </c>
      <c r="E49" s="16">
        <v>336.02589015443834</v>
      </c>
      <c r="F49" s="53">
        <f t="shared" si="5"/>
        <v>53.340288943162534</v>
      </c>
      <c r="G49" s="31">
        <f t="shared" si="6"/>
        <v>5.9309866672359268E-2</v>
      </c>
      <c r="H49" s="47"/>
    </row>
    <row r="50" spans="1:8" ht="15.75" x14ac:dyDescent="0.25">
      <c r="A50" s="81" t="s">
        <v>45</v>
      </c>
      <c r="B50" s="14">
        <v>101.73716764898184</v>
      </c>
      <c r="C50" s="15">
        <v>107.68049612054247</v>
      </c>
      <c r="D50" s="15">
        <v>113.10380799444117</v>
      </c>
      <c r="E50" s="16">
        <v>118.2382068218524</v>
      </c>
      <c r="F50" s="53">
        <f t="shared" si="5"/>
        <v>16.501039172870563</v>
      </c>
      <c r="G50" s="31">
        <f t="shared" si="6"/>
        <v>5.1379239750548589E-2</v>
      </c>
      <c r="H50" s="47"/>
    </row>
    <row r="51" spans="1:8" ht="15.75" x14ac:dyDescent="0.25">
      <c r="A51" s="81" t="s">
        <v>46</v>
      </c>
      <c r="B51" s="14">
        <v>91.060826023021534</v>
      </c>
      <c r="C51" s="15">
        <v>96.74728422619124</v>
      </c>
      <c r="D51" s="15">
        <v>102.15705543305107</v>
      </c>
      <c r="E51" s="16">
        <v>107.03051376225257</v>
      </c>
      <c r="F51" s="53">
        <f t="shared" si="5"/>
        <v>15.969687739231034</v>
      </c>
      <c r="G51" s="31">
        <f t="shared" si="6"/>
        <v>5.5339049640128257E-2</v>
      </c>
      <c r="H51" s="47"/>
    </row>
    <row r="52" spans="1:8" ht="15.75" x14ac:dyDescent="0.25">
      <c r="A52" s="81" t="s">
        <v>47</v>
      </c>
      <c r="B52" s="14">
        <v>204.57237681627743</v>
      </c>
      <c r="C52" s="15">
        <v>216.88657417785038</v>
      </c>
      <c r="D52" s="15">
        <v>228.261840708215</v>
      </c>
      <c r="E52" s="16">
        <v>238.44814655527131</v>
      </c>
      <c r="F52" s="53">
        <f t="shared" si="5"/>
        <v>33.875769738993881</v>
      </c>
      <c r="G52" s="31">
        <f t="shared" si="6"/>
        <v>5.240358782929766E-2</v>
      </c>
      <c r="H52" s="47"/>
    </row>
    <row r="53" spans="1:8" ht="15.75" x14ac:dyDescent="0.25">
      <c r="A53" s="81" t="s">
        <v>48</v>
      </c>
      <c r="B53" s="14">
        <v>109.0683807352416</v>
      </c>
      <c r="C53" s="15">
        <v>116.27112757176724</v>
      </c>
      <c r="D53" s="15">
        <v>123.36499585920474</v>
      </c>
      <c r="E53" s="16">
        <v>130.03969100711893</v>
      </c>
      <c r="F53" s="53">
        <f t="shared" si="5"/>
        <v>20.971310271877329</v>
      </c>
      <c r="G53" s="31">
        <f t="shared" si="6"/>
        <v>6.0373879584947332E-2</v>
      </c>
      <c r="H53" s="47"/>
    </row>
    <row r="54" spans="1:8" ht="15.75" x14ac:dyDescent="0.25">
      <c r="A54" s="81" t="s">
        <v>49</v>
      </c>
      <c r="B54" s="14">
        <v>121.59456094630711</v>
      </c>
      <c r="C54" s="15">
        <v>122.86336238270783</v>
      </c>
      <c r="D54" s="15">
        <v>123.22098257873728</v>
      </c>
      <c r="E54" s="16">
        <v>124.21574841327046</v>
      </c>
      <c r="F54" s="53">
        <f t="shared" si="5"/>
        <v>2.6211874669633488</v>
      </c>
      <c r="G54" s="31">
        <f t="shared" si="6"/>
        <v>7.1345709095509413E-3</v>
      </c>
      <c r="H54" s="47"/>
    </row>
    <row r="55" spans="1:8" ht="15.75" x14ac:dyDescent="0.25">
      <c r="A55" s="81" t="s">
        <v>50</v>
      </c>
      <c r="B55" s="14">
        <v>197.8760199930374</v>
      </c>
      <c r="C55" s="15">
        <v>214.87601714069766</v>
      </c>
      <c r="D55" s="15">
        <v>232.69173482857707</v>
      </c>
      <c r="E55" s="16">
        <v>249.9106488941151</v>
      </c>
      <c r="F55" s="53">
        <f t="shared" si="5"/>
        <v>52.034628901077696</v>
      </c>
      <c r="G55" s="31">
        <f t="shared" si="6"/>
        <v>8.0929074551757463E-2</v>
      </c>
      <c r="H55" s="47"/>
    </row>
    <row r="56" spans="1:8" ht="15.75" x14ac:dyDescent="0.25">
      <c r="A56" s="81" t="s">
        <v>51</v>
      </c>
      <c r="B56" s="14">
        <v>226.8504106499858</v>
      </c>
      <c r="C56" s="15">
        <v>238.66732669891388</v>
      </c>
      <c r="D56" s="15">
        <v>249.10573794825871</v>
      </c>
      <c r="E56" s="16">
        <v>258.64513238965191</v>
      </c>
      <c r="F56" s="53">
        <f t="shared" si="5"/>
        <v>31.794721739666102</v>
      </c>
      <c r="G56" s="31">
        <f t="shared" si="6"/>
        <v>4.4691946111176994E-2</v>
      </c>
      <c r="H56" s="47"/>
    </row>
    <row r="57" spans="1:8" ht="15.75" x14ac:dyDescent="0.25">
      <c r="A57" s="81" t="s">
        <v>52</v>
      </c>
      <c r="B57" s="14">
        <v>366.06347523820807</v>
      </c>
      <c r="C57" s="15">
        <v>387.09861879378502</v>
      </c>
      <c r="D57" s="15">
        <v>406.71522560557173</v>
      </c>
      <c r="E57" s="16">
        <v>423.38380523474223</v>
      </c>
      <c r="F57" s="53">
        <f t="shared" si="5"/>
        <v>57.320329996534156</v>
      </c>
      <c r="G57" s="31">
        <f t="shared" si="6"/>
        <v>4.9685700904189112E-2</v>
      </c>
      <c r="H57" s="47"/>
    </row>
    <row r="58" spans="1:8" ht="15.75" x14ac:dyDescent="0.25">
      <c r="A58" s="81" t="s">
        <v>53</v>
      </c>
      <c r="B58" s="14">
        <v>898.73771244999898</v>
      </c>
      <c r="C58" s="15">
        <v>939.97358142007795</v>
      </c>
      <c r="D58" s="15">
        <v>976.1073451219188</v>
      </c>
      <c r="E58" s="16">
        <v>1005.7940340330442</v>
      </c>
      <c r="F58" s="53">
        <f t="shared" si="5"/>
        <v>107.05632158304525</v>
      </c>
      <c r="G58" s="31">
        <f t="shared" si="6"/>
        <v>3.8226308945504162E-2</v>
      </c>
      <c r="H58" s="47"/>
    </row>
    <row r="59" spans="1:8" ht="15.75" x14ac:dyDescent="0.25">
      <c r="A59" s="81" t="s">
        <v>54</v>
      </c>
      <c r="B59" s="14">
        <v>82.306492871644849</v>
      </c>
      <c r="C59" s="15">
        <v>84.302160205518732</v>
      </c>
      <c r="D59" s="15">
        <v>85.821225701988936</v>
      </c>
      <c r="E59" s="16">
        <v>86.658459539667078</v>
      </c>
      <c r="F59" s="53">
        <f t="shared" si="5"/>
        <v>4.3519666680222286</v>
      </c>
      <c r="G59" s="31">
        <f t="shared" si="6"/>
        <v>1.7323217251912659E-2</v>
      </c>
      <c r="H59" s="47"/>
    </row>
    <row r="60" spans="1:8" ht="15.75" x14ac:dyDescent="0.25">
      <c r="A60" s="81" t="s">
        <v>55</v>
      </c>
      <c r="B60" s="14">
        <v>126.75626748622011</v>
      </c>
      <c r="C60" s="15">
        <v>132.26831380848236</v>
      </c>
      <c r="D60" s="15">
        <v>137.06579450753085</v>
      </c>
      <c r="E60" s="16">
        <v>140.90799140953823</v>
      </c>
      <c r="F60" s="53">
        <f t="shared" si="5"/>
        <v>14.151723923318116</v>
      </c>
      <c r="G60" s="31">
        <f t="shared" si="6"/>
        <v>3.5910083868057052E-2</v>
      </c>
      <c r="H60" s="47"/>
    </row>
    <row r="61" spans="1:8" ht="15.75" x14ac:dyDescent="0.25">
      <c r="A61" s="81" t="s">
        <v>56</v>
      </c>
      <c r="B61" s="14">
        <v>122.63977897337452</v>
      </c>
      <c r="C61" s="15">
        <v>131.1745930260056</v>
      </c>
      <c r="D61" s="15">
        <v>138.69221493481362</v>
      </c>
      <c r="E61" s="16">
        <v>145.63139539911003</v>
      </c>
      <c r="F61" s="53">
        <f t="shared" si="5"/>
        <v>22.991616425735515</v>
      </c>
      <c r="G61" s="31">
        <f t="shared" si="6"/>
        <v>5.8947795438650141E-2</v>
      </c>
      <c r="H61" s="47"/>
    </row>
    <row r="62" spans="1:8" ht="15.75" x14ac:dyDescent="0.25">
      <c r="A62" s="81" t="s">
        <v>57</v>
      </c>
      <c r="B62" s="14">
        <v>104.30475605703683</v>
      </c>
      <c r="C62" s="15">
        <v>110.61153605890601</v>
      </c>
      <c r="D62" s="15">
        <v>115.9790669538348</v>
      </c>
      <c r="E62" s="16">
        <v>121.00065615744114</v>
      </c>
      <c r="F62" s="53">
        <f t="shared" si="5"/>
        <v>16.695900100404316</v>
      </c>
      <c r="G62" s="31">
        <f t="shared" si="6"/>
        <v>5.0738239691657583E-2</v>
      </c>
      <c r="H62" s="47"/>
    </row>
    <row r="63" spans="1:8" ht="15.75" x14ac:dyDescent="0.25">
      <c r="A63" s="81" t="s">
        <v>58</v>
      </c>
      <c r="B63" s="14">
        <v>128.08084269669774</v>
      </c>
      <c r="C63" s="15">
        <v>135.73875934247329</v>
      </c>
      <c r="D63" s="15">
        <v>142.42444770323124</v>
      </c>
      <c r="E63" s="16">
        <v>148.7401990449714</v>
      </c>
      <c r="F63" s="53">
        <f t="shared" si="5"/>
        <v>20.659356348273661</v>
      </c>
      <c r="G63" s="31">
        <f t="shared" si="6"/>
        <v>5.110974052491013E-2</v>
      </c>
      <c r="H63" s="47"/>
    </row>
    <row r="64" spans="1:8" ht="15.75" x14ac:dyDescent="0.25">
      <c r="A64" s="81" t="s">
        <v>59</v>
      </c>
      <c r="B64" s="14">
        <v>328.17851327120485</v>
      </c>
      <c r="C64" s="15">
        <v>343.77318161834916</v>
      </c>
      <c r="D64" s="15">
        <v>356.46454572532105</v>
      </c>
      <c r="E64" s="16">
        <v>367.97659873942047</v>
      </c>
      <c r="F64" s="53">
        <f t="shared" si="5"/>
        <v>39.798085468215618</v>
      </c>
      <c r="G64" s="31">
        <f t="shared" si="6"/>
        <v>3.8891084326179381E-2</v>
      </c>
      <c r="H64" s="47"/>
    </row>
    <row r="65" spans="1:8" ht="15.75" x14ac:dyDescent="0.25">
      <c r="A65" s="81" t="s">
        <v>60</v>
      </c>
      <c r="B65" s="14">
        <v>163.51090369551571</v>
      </c>
      <c r="C65" s="15">
        <v>176.85625110043105</v>
      </c>
      <c r="D65" s="15">
        <v>190.5307813545713</v>
      </c>
      <c r="E65" s="16">
        <v>203.45590344137742</v>
      </c>
      <c r="F65" s="53">
        <f t="shared" si="5"/>
        <v>39.944999745861708</v>
      </c>
      <c r="G65" s="31">
        <f t="shared" si="6"/>
        <v>7.5576221283634837E-2</v>
      </c>
      <c r="H65" s="47"/>
    </row>
    <row r="66" spans="1:8" ht="15.75" x14ac:dyDescent="0.25">
      <c r="A66" s="81" t="s">
        <v>61</v>
      </c>
      <c r="B66" s="14">
        <v>34.408953735905847</v>
      </c>
      <c r="C66" s="15">
        <v>36.754337719538626</v>
      </c>
      <c r="D66" s="15">
        <v>39.181177443683694</v>
      </c>
      <c r="E66" s="16">
        <v>41.43414034702063</v>
      </c>
      <c r="F66" s="53">
        <f t="shared" si="5"/>
        <v>7.0251866111147834</v>
      </c>
      <c r="G66" s="31">
        <f t="shared" si="6"/>
        <v>6.3887293176342563E-2</v>
      </c>
      <c r="H66" s="47"/>
    </row>
    <row r="67" spans="1:8" ht="15.75" x14ac:dyDescent="0.25">
      <c r="A67" s="81" t="s">
        <v>62</v>
      </c>
      <c r="B67" s="14">
        <v>25.265640440594918</v>
      </c>
      <c r="C67" s="15">
        <v>26.540364474190316</v>
      </c>
      <c r="D67" s="15">
        <v>27.866378810971831</v>
      </c>
      <c r="E67" s="16">
        <v>29.030323217548496</v>
      </c>
      <c r="F67" s="53">
        <f t="shared" si="5"/>
        <v>3.7646827769535776</v>
      </c>
      <c r="G67" s="31">
        <f t="shared" si="6"/>
        <v>4.7387017889790162E-2</v>
      </c>
      <c r="H67" s="47"/>
    </row>
    <row r="68" spans="1:8" ht="15.75" x14ac:dyDescent="0.25">
      <c r="A68" s="81" t="s">
        <v>63</v>
      </c>
      <c r="B68" s="14">
        <v>126.91227118262942</v>
      </c>
      <c r="C68" s="15">
        <v>137.44996476717552</v>
      </c>
      <c r="D68" s="15">
        <v>148.95782650903024</v>
      </c>
      <c r="E68" s="16">
        <v>159.90769900537879</v>
      </c>
      <c r="F68" s="53">
        <f t="shared" si="5"/>
        <v>32.995427822749363</v>
      </c>
      <c r="G68" s="31">
        <f t="shared" si="6"/>
        <v>8.007832965215278E-2</v>
      </c>
      <c r="H68" s="47"/>
    </row>
    <row r="69" spans="1:8" ht="15.75" x14ac:dyDescent="0.25">
      <c r="A69" s="81" t="s">
        <v>64</v>
      </c>
      <c r="B69" s="14">
        <v>328.44712226381978</v>
      </c>
      <c r="C69" s="15">
        <v>348.20718553810775</v>
      </c>
      <c r="D69" s="15">
        <v>365.82931231041016</v>
      </c>
      <c r="E69" s="16">
        <v>381.5575875953943</v>
      </c>
      <c r="F69" s="53">
        <f t="shared" si="5"/>
        <v>53.110465331574517</v>
      </c>
      <c r="G69" s="31">
        <f t="shared" si="6"/>
        <v>5.1231125021112822E-2</v>
      </c>
      <c r="H69" s="47"/>
    </row>
    <row r="70" spans="1:8" ht="15.75" x14ac:dyDescent="0.25">
      <c r="A70" s="82" t="s">
        <v>65</v>
      </c>
      <c r="B70" s="74">
        <v>124.27515347513562</v>
      </c>
      <c r="C70" s="22">
        <v>130.3544747661237</v>
      </c>
      <c r="D70" s="22">
        <v>135.85306403117448</v>
      </c>
      <c r="E70" s="75">
        <v>140.77303133883015</v>
      </c>
      <c r="F70" s="54">
        <f t="shared" si="5"/>
        <v>16.497877863694526</v>
      </c>
      <c r="G70" s="34">
        <f t="shared" si="6"/>
        <v>4.242555967017414E-2</v>
      </c>
      <c r="H70" s="47"/>
    </row>
    <row r="71" spans="1:8" ht="15.75" x14ac:dyDescent="0.25">
      <c r="A71" s="83" t="s">
        <v>66</v>
      </c>
      <c r="B71" s="76">
        <v>186.25552964634937</v>
      </c>
      <c r="C71" s="15">
        <v>195.67603762133575</v>
      </c>
      <c r="D71" s="15">
        <v>203.44851401618482</v>
      </c>
      <c r="E71" s="77">
        <v>210.82949864297237</v>
      </c>
      <c r="F71" s="53">
        <f t="shared" si="5"/>
        <v>24.573968996622995</v>
      </c>
      <c r="G71" s="31">
        <f t="shared" si="6"/>
        <v>4.217519831106098E-2</v>
      </c>
      <c r="H71" s="47"/>
    </row>
    <row r="72" spans="1:8" ht="15.75" x14ac:dyDescent="0.25">
      <c r="A72" s="83" t="s">
        <v>67</v>
      </c>
      <c r="B72" s="76">
        <v>50.009622070795608</v>
      </c>
      <c r="C72" s="15">
        <v>50.717748902328282</v>
      </c>
      <c r="D72" s="15">
        <v>51.163422005473812</v>
      </c>
      <c r="E72" s="77">
        <v>51.319312370117224</v>
      </c>
      <c r="F72" s="53">
        <f t="shared" si="5"/>
        <v>1.3096902993216162</v>
      </c>
      <c r="G72" s="31">
        <f t="shared" si="6"/>
        <v>8.6544727560005086E-3</v>
      </c>
      <c r="H72" s="47"/>
    </row>
    <row r="73" spans="1:8" ht="15.75" x14ac:dyDescent="0.25">
      <c r="A73" s="83" t="s">
        <v>68</v>
      </c>
      <c r="B73" s="76">
        <v>149.6950531450855</v>
      </c>
      <c r="C73" s="15">
        <v>148.82888863276662</v>
      </c>
      <c r="D73" s="15">
        <v>146.11682158135901</v>
      </c>
      <c r="E73" s="77">
        <v>142.06376432826528</v>
      </c>
      <c r="F73" s="53">
        <f t="shared" si="5"/>
        <v>-7.6312888168202164</v>
      </c>
      <c r="G73" s="31">
        <f t="shared" si="6"/>
        <v>-1.7290193764374906E-2</v>
      </c>
      <c r="H73" s="47"/>
    </row>
    <row r="74" spans="1:8" ht="15.75" x14ac:dyDescent="0.25">
      <c r="A74" s="83" t="s">
        <v>69</v>
      </c>
      <c r="B74" s="76">
        <v>90.273887072953315</v>
      </c>
      <c r="C74" s="15">
        <v>95.134044325439575</v>
      </c>
      <c r="D74" s="15">
        <v>98.950200198945495</v>
      </c>
      <c r="E74" s="77">
        <v>102.57260294400355</v>
      </c>
      <c r="F74" s="53">
        <f t="shared" si="5"/>
        <v>12.298715871050234</v>
      </c>
      <c r="G74" s="31">
        <f t="shared" si="6"/>
        <v>4.3493491271101803E-2</v>
      </c>
      <c r="H74" s="47"/>
    </row>
    <row r="75" spans="1:8" ht="15.75" x14ac:dyDescent="0.25">
      <c r="A75" s="83" t="s">
        <v>70</v>
      </c>
      <c r="B75" s="76">
        <v>199.57812826424922</v>
      </c>
      <c r="C75" s="15">
        <v>203.56488540410999</v>
      </c>
      <c r="D75" s="15">
        <v>205.05447696303403</v>
      </c>
      <c r="E75" s="77">
        <v>205.64436534965768</v>
      </c>
      <c r="F75" s="53">
        <f t="shared" si="5"/>
        <v>6.06623708540846</v>
      </c>
      <c r="G75" s="31">
        <f t="shared" si="6"/>
        <v>1.0030813037964936E-2</v>
      </c>
      <c r="H75" s="47"/>
    </row>
    <row r="76" spans="1:8" ht="15.75" x14ac:dyDescent="0.25">
      <c r="A76" s="83" t="s">
        <v>71</v>
      </c>
      <c r="B76" s="76">
        <v>32.590761984584972</v>
      </c>
      <c r="C76" s="15">
        <v>31.934293740756335</v>
      </c>
      <c r="D76" s="15">
        <v>30.974451425122542</v>
      </c>
      <c r="E76" s="77">
        <v>29.746880861696955</v>
      </c>
      <c r="F76" s="53">
        <f t="shared" si="5"/>
        <v>-2.8438811228880176</v>
      </c>
      <c r="G76" s="31">
        <f t="shared" si="6"/>
        <v>-2.9976386531911814E-2</v>
      </c>
      <c r="H76" s="47"/>
    </row>
    <row r="77" spans="1:8" ht="15.75" x14ac:dyDescent="0.25">
      <c r="A77" s="83" t="s">
        <v>72</v>
      </c>
      <c r="B77" s="76">
        <v>208.16328711488495</v>
      </c>
      <c r="C77" s="15">
        <v>214.82813926420945</v>
      </c>
      <c r="D77" s="15">
        <v>217.44716434295202</v>
      </c>
      <c r="E77" s="77">
        <v>220.05268197743271</v>
      </c>
      <c r="F77" s="53">
        <f t="shared" si="5"/>
        <v>11.889394862547761</v>
      </c>
      <c r="G77" s="31">
        <f t="shared" si="6"/>
        <v>1.8687185326417888E-2</v>
      </c>
      <c r="H77" s="47"/>
    </row>
    <row r="78" spans="1:8" ht="15.75" x14ac:dyDescent="0.25">
      <c r="A78" s="83" t="s">
        <v>73</v>
      </c>
      <c r="B78" s="76">
        <v>140.2363495258974</v>
      </c>
      <c r="C78" s="15">
        <v>148.97757896458253</v>
      </c>
      <c r="D78" s="15">
        <v>155.94455211479237</v>
      </c>
      <c r="E78" s="77">
        <v>163.22775996287592</v>
      </c>
      <c r="F78" s="53">
        <f t="shared" si="5"/>
        <v>22.991410436978526</v>
      </c>
      <c r="G78" s="31">
        <f t="shared" si="6"/>
        <v>5.1908119824552568E-2</v>
      </c>
      <c r="H78" s="47"/>
    </row>
    <row r="79" spans="1:8" ht="15.75" x14ac:dyDescent="0.25">
      <c r="A79" s="83" t="s">
        <v>74</v>
      </c>
      <c r="B79" s="76">
        <v>125.02384269978901</v>
      </c>
      <c r="C79" s="15">
        <v>133.97898216500639</v>
      </c>
      <c r="D79" s="15">
        <v>141.3584298168949</v>
      </c>
      <c r="E79" s="77">
        <v>148.93946221472424</v>
      </c>
      <c r="F79" s="53">
        <f t="shared" si="5"/>
        <v>23.91561951493523</v>
      </c>
      <c r="G79" s="31">
        <f t="shared" si="6"/>
        <v>6.0080826117258068E-2</v>
      </c>
      <c r="H79" s="47"/>
    </row>
    <row r="80" spans="1:8" ht="15.75" x14ac:dyDescent="0.25">
      <c r="A80" s="83" t="s">
        <v>75</v>
      </c>
      <c r="B80" s="76">
        <v>141.01917916293218</v>
      </c>
      <c r="C80" s="15">
        <v>149.51909319961166</v>
      </c>
      <c r="D80" s="15">
        <v>156.29562538184621</v>
      </c>
      <c r="E80" s="77">
        <v>163.14387675188874</v>
      </c>
      <c r="F80" s="53">
        <f t="shared" si="5"/>
        <v>22.124697588956565</v>
      </c>
      <c r="G80" s="31">
        <f t="shared" si="6"/>
        <v>4.9778156641649085E-2</v>
      </c>
      <c r="H80" s="47"/>
    </row>
    <row r="81" spans="1:8" ht="15.75" x14ac:dyDescent="0.25">
      <c r="A81" s="83" t="s">
        <v>76</v>
      </c>
      <c r="B81" s="76">
        <v>166.20245886660661</v>
      </c>
      <c r="C81" s="15">
        <v>177.81216293054476</v>
      </c>
      <c r="D81" s="15">
        <v>187.52791376566387</v>
      </c>
      <c r="E81" s="77">
        <v>197.66048613300413</v>
      </c>
      <c r="F81" s="53">
        <f t="shared" si="5"/>
        <v>31.458027266397522</v>
      </c>
      <c r="G81" s="31">
        <f t="shared" si="6"/>
        <v>5.948335512805647E-2</v>
      </c>
      <c r="H81" s="47"/>
    </row>
    <row r="82" spans="1:8" ht="15.75" x14ac:dyDescent="0.25">
      <c r="A82" s="83" t="s">
        <v>77</v>
      </c>
      <c r="B82" s="76">
        <v>84.064309377248264</v>
      </c>
      <c r="C82" s="15">
        <v>87.113223087356033</v>
      </c>
      <c r="D82" s="15">
        <v>89.045805741805793</v>
      </c>
      <c r="E82" s="77">
        <v>90.949487905135456</v>
      </c>
      <c r="F82" s="53">
        <f t="shared" si="5"/>
        <v>6.8851785278871915</v>
      </c>
      <c r="G82" s="31">
        <f t="shared" si="6"/>
        <v>2.6588046083050987E-2</v>
      </c>
      <c r="H82" s="47"/>
    </row>
    <row r="83" spans="1:8" ht="15.75" x14ac:dyDescent="0.25">
      <c r="A83" s="83" t="s">
        <v>78</v>
      </c>
      <c r="B83" s="76">
        <v>382.37684617655606</v>
      </c>
      <c r="C83" s="15">
        <v>405.13896475093162</v>
      </c>
      <c r="D83" s="15">
        <v>426.24377016274809</v>
      </c>
      <c r="E83" s="77">
        <v>446.12930370462146</v>
      </c>
      <c r="F83" s="53">
        <f t="shared" si="5"/>
        <v>63.752457528065406</v>
      </c>
      <c r="G83" s="31">
        <f t="shared" si="6"/>
        <v>5.2744677940991913E-2</v>
      </c>
      <c r="H83" s="47"/>
    </row>
    <row r="84" spans="1:8" ht="15.75" x14ac:dyDescent="0.25">
      <c r="A84" s="83" t="s">
        <v>79</v>
      </c>
      <c r="B84" s="76">
        <v>26.67445926568567</v>
      </c>
      <c r="C84" s="15">
        <v>28.342882755388565</v>
      </c>
      <c r="D84" s="15">
        <v>30.082876561118919</v>
      </c>
      <c r="E84" s="77">
        <v>31.648809374750797</v>
      </c>
      <c r="F84" s="53">
        <f t="shared" si="5"/>
        <v>4.9743501090651279</v>
      </c>
      <c r="G84" s="31">
        <f t="shared" si="6"/>
        <v>5.8653694360258912E-2</v>
      </c>
      <c r="H84" s="47"/>
    </row>
    <row r="85" spans="1:8" ht="15.75" x14ac:dyDescent="0.25">
      <c r="A85" s="83" t="s">
        <v>80</v>
      </c>
      <c r="B85" s="76">
        <v>317.94863287206755</v>
      </c>
      <c r="C85" s="15">
        <v>317.48226518002588</v>
      </c>
      <c r="D85" s="15">
        <v>315.44784543245078</v>
      </c>
      <c r="E85" s="77">
        <v>311.87683710757807</v>
      </c>
      <c r="F85" s="53">
        <f t="shared" si="5"/>
        <v>-6.0717957644894796</v>
      </c>
      <c r="G85" s="31">
        <f t="shared" si="6"/>
        <v>-6.406550273543532E-3</v>
      </c>
      <c r="H85" s="47"/>
    </row>
    <row r="86" spans="1:8" ht="15.75" x14ac:dyDescent="0.25">
      <c r="A86" s="83" t="s">
        <v>81</v>
      </c>
      <c r="B86" s="76">
        <v>77.695133406047674</v>
      </c>
      <c r="C86" s="15">
        <v>78.980883205046155</v>
      </c>
      <c r="D86" s="15">
        <v>79.843734358523633</v>
      </c>
      <c r="E86" s="77">
        <v>80.115834192293065</v>
      </c>
      <c r="F86" s="53">
        <f t="shared" si="5"/>
        <v>2.4207007862453906</v>
      </c>
      <c r="G86" s="31">
        <f t="shared" si="6"/>
        <v>1.0279438314733103E-2</v>
      </c>
      <c r="H86" s="47"/>
    </row>
    <row r="87" spans="1:8" ht="15.75" x14ac:dyDescent="0.25">
      <c r="A87" s="83" t="s">
        <v>82</v>
      </c>
      <c r="B87" s="76">
        <v>12.282297493513662</v>
      </c>
      <c r="C87" s="15">
        <v>11.170337001787873</v>
      </c>
      <c r="D87" s="15">
        <v>9.8370985208524448</v>
      </c>
      <c r="E87" s="77">
        <v>8.3762428526664614</v>
      </c>
      <c r="F87" s="53">
        <f t="shared" si="5"/>
        <v>-3.9060546408472003</v>
      </c>
      <c r="G87" s="31">
        <f t="shared" si="6"/>
        <v>-0.11978273520363625</v>
      </c>
      <c r="H87" s="47"/>
    </row>
    <row r="88" spans="1:8" ht="15.75" x14ac:dyDescent="0.25">
      <c r="A88" s="83" t="s">
        <v>83</v>
      </c>
      <c r="B88" s="76">
        <v>22.654436058788665</v>
      </c>
      <c r="C88" s="15">
        <v>24.217933957994166</v>
      </c>
      <c r="D88" s="15">
        <v>25.590601678397412</v>
      </c>
      <c r="E88" s="77">
        <v>26.933061976730379</v>
      </c>
      <c r="F88" s="53">
        <f t="shared" si="5"/>
        <v>4.2786259179417137</v>
      </c>
      <c r="G88" s="31">
        <f t="shared" si="6"/>
        <v>5.9361433620849224E-2</v>
      </c>
      <c r="H88" s="47"/>
    </row>
    <row r="89" spans="1:8" ht="15.75" x14ac:dyDescent="0.25">
      <c r="A89" s="83" t="s">
        <v>84</v>
      </c>
      <c r="B89" s="76">
        <v>25.727744984047195</v>
      </c>
      <c r="C89" s="15">
        <v>26.681046274815053</v>
      </c>
      <c r="D89" s="15">
        <v>27.133575507377952</v>
      </c>
      <c r="E89" s="77">
        <v>27.517531528418928</v>
      </c>
      <c r="F89" s="53">
        <f t="shared" si="5"/>
        <v>1.7897865443717329</v>
      </c>
      <c r="G89" s="31">
        <f t="shared" si="6"/>
        <v>2.2670943541281519E-2</v>
      </c>
      <c r="H89" s="47"/>
    </row>
    <row r="90" spans="1:8" ht="15.75" x14ac:dyDescent="0.25">
      <c r="A90" s="83" t="s">
        <v>85</v>
      </c>
      <c r="B90" s="78">
        <v>110.09448002769187</v>
      </c>
      <c r="C90" s="25">
        <v>116.48261592667107</v>
      </c>
      <c r="D90" s="25">
        <v>122.20596277165011</v>
      </c>
      <c r="E90" s="79">
        <v>127.6254476183439</v>
      </c>
      <c r="F90" s="55">
        <f t="shared" si="5"/>
        <v>17.530967590652025</v>
      </c>
      <c r="G90" s="35">
        <f t="shared" si="6"/>
        <v>5.0486747458821979E-2</v>
      </c>
      <c r="H90" s="47"/>
    </row>
    <row r="91" spans="1:8" ht="15.75" x14ac:dyDescent="0.25">
      <c r="A91" s="84" t="s">
        <v>86</v>
      </c>
      <c r="B91" s="74">
        <v>259.26715154708069</v>
      </c>
      <c r="C91" s="22">
        <v>276.00992232881953</v>
      </c>
      <c r="D91" s="22">
        <v>290.65790073302304</v>
      </c>
      <c r="E91" s="75">
        <v>304.1278933400381</v>
      </c>
      <c r="F91" s="53">
        <f t="shared" si="5"/>
        <v>44.860741792957413</v>
      </c>
      <c r="G91" s="31">
        <f t="shared" si="6"/>
        <v>5.4636794622884288E-2</v>
      </c>
      <c r="H91" s="47"/>
    </row>
    <row r="92" spans="1:8" ht="15.75" x14ac:dyDescent="0.25">
      <c r="A92" s="85" t="s">
        <v>87</v>
      </c>
      <c r="B92" s="76">
        <v>82.717857301416288</v>
      </c>
      <c r="C92" s="15">
        <v>86.226320150566551</v>
      </c>
      <c r="D92" s="15">
        <v>88.975467143955626</v>
      </c>
      <c r="E92" s="77">
        <v>91.175531942740477</v>
      </c>
      <c r="F92" s="53">
        <f t="shared" si="5"/>
        <v>8.4576746413241892</v>
      </c>
      <c r="G92" s="31">
        <f t="shared" si="6"/>
        <v>3.2982608962881077E-2</v>
      </c>
      <c r="H92" s="47"/>
    </row>
    <row r="93" spans="1:8" ht="15.75" x14ac:dyDescent="0.25">
      <c r="A93" s="85" t="s">
        <v>88</v>
      </c>
      <c r="B93" s="76">
        <v>136.41327440175704</v>
      </c>
      <c r="C93" s="15">
        <v>140.3983767079163</v>
      </c>
      <c r="D93" s="15">
        <v>143.45066612033492</v>
      </c>
      <c r="E93" s="77">
        <v>145.3912592929147</v>
      </c>
      <c r="F93" s="53">
        <f t="shared" si="5"/>
        <v>8.9779848911576607</v>
      </c>
      <c r="G93" s="31">
        <f t="shared" si="6"/>
        <v>2.147377578472609E-2</v>
      </c>
      <c r="H93" s="47"/>
    </row>
    <row r="94" spans="1:8" ht="15.75" x14ac:dyDescent="0.25">
      <c r="A94" s="85" t="s">
        <v>89</v>
      </c>
      <c r="B94" s="76">
        <v>387.43185786869924</v>
      </c>
      <c r="C94" s="15">
        <v>400.70672798813911</v>
      </c>
      <c r="D94" s="15">
        <v>410.18372582292454</v>
      </c>
      <c r="E94" s="77">
        <v>417.86655797623138</v>
      </c>
      <c r="F94" s="53">
        <f t="shared" si="5"/>
        <v>30.434700107532137</v>
      </c>
      <c r="G94" s="31">
        <f t="shared" si="6"/>
        <v>2.5527779122426209E-2</v>
      </c>
      <c r="H94" s="47"/>
    </row>
    <row r="95" spans="1:8" ht="15.75" x14ac:dyDescent="0.25">
      <c r="A95" s="85" t="s">
        <v>90</v>
      </c>
      <c r="B95" s="76">
        <v>385.36817214920302</v>
      </c>
      <c r="C95" s="15">
        <v>402.13865502688287</v>
      </c>
      <c r="D95" s="15">
        <v>416.78871889443366</v>
      </c>
      <c r="E95" s="77">
        <v>429.75109607390687</v>
      </c>
      <c r="F95" s="53">
        <f t="shared" si="5"/>
        <v>44.382923924703846</v>
      </c>
      <c r="G95" s="31">
        <f t="shared" si="6"/>
        <v>3.7003884740724136E-2</v>
      </c>
      <c r="H95" s="47"/>
    </row>
    <row r="96" spans="1:8" ht="15.75" x14ac:dyDescent="0.25">
      <c r="A96" s="85" t="s">
        <v>91</v>
      </c>
      <c r="B96" s="76">
        <v>140.88519524233723</v>
      </c>
      <c r="C96" s="15">
        <v>152.78595871976103</v>
      </c>
      <c r="D96" s="15">
        <v>163.48238922455633</v>
      </c>
      <c r="E96" s="77">
        <v>173.07530342632728</v>
      </c>
      <c r="F96" s="53">
        <f t="shared" si="5"/>
        <v>32.190108183990048</v>
      </c>
      <c r="G96" s="31">
        <f t="shared" si="6"/>
        <v>7.1001094109882867E-2</v>
      </c>
      <c r="H96" s="47"/>
    </row>
    <row r="97" spans="1:8" ht="15.75" x14ac:dyDescent="0.25">
      <c r="A97" s="85" t="s">
        <v>92</v>
      </c>
      <c r="B97" s="76">
        <v>62.328107479686231</v>
      </c>
      <c r="C97" s="15">
        <v>67.848967574965542</v>
      </c>
      <c r="D97" s="15">
        <v>72.9430057685272</v>
      </c>
      <c r="E97" s="77">
        <v>77.728236246121469</v>
      </c>
      <c r="F97" s="53">
        <f t="shared" si="5"/>
        <v>15.400128766435238</v>
      </c>
      <c r="G97" s="31">
        <f t="shared" si="6"/>
        <v>7.6378359249720029E-2</v>
      </c>
      <c r="H97" s="47"/>
    </row>
    <row r="98" spans="1:8" ht="15.75" x14ac:dyDescent="0.25">
      <c r="A98" s="85" t="s">
        <v>93</v>
      </c>
      <c r="B98" s="76">
        <v>122.88889492937423</v>
      </c>
      <c r="C98" s="15">
        <v>124.05774868690362</v>
      </c>
      <c r="D98" s="15">
        <v>124.64615477866384</v>
      </c>
      <c r="E98" s="77">
        <v>124.15854898309183</v>
      </c>
      <c r="F98" s="53">
        <f t="shared" si="5"/>
        <v>1.269654053717602</v>
      </c>
      <c r="G98" s="31">
        <f t="shared" si="6"/>
        <v>3.4321148636582421E-3</v>
      </c>
      <c r="H98" s="47"/>
    </row>
    <row r="99" spans="1:8" ht="15.75" x14ac:dyDescent="0.25">
      <c r="A99" s="85" t="s">
        <v>94</v>
      </c>
      <c r="B99" s="76">
        <v>193.06876339954954</v>
      </c>
      <c r="C99" s="15">
        <v>202.57583341423972</v>
      </c>
      <c r="D99" s="15">
        <v>211.29097076701265</v>
      </c>
      <c r="E99" s="77">
        <v>218.49600106292297</v>
      </c>
      <c r="F99" s="53">
        <f t="shared" si="5"/>
        <v>25.427237663373432</v>
      </c>
      <c r="G99" s="31">
        <f t="shared" si="6"/>
        <v>4.2102631671907531E-2</v>
      </c>
      <c r="H99" s="47"/>
    </row>
    <row r="100" spans="1:8" ht="15.75" x14ac:dyDescent="0.25">
      <c r="A100" s="85" t="s">
        <v>95</v>
      </c>
      <c r="B100" s="76">
        <v>183.24594036823515</v>
      </c>
      <c r="C100" s="15">
        <v>196.58964309249322</v>
      </c>
      <c r="D100" s="15">
        <v>208.84790422550836</v>
      </c>
      <c r="E100" s="77">
        <v>220.19540971371501</v>
      </c>
      <c r="F100" s="53">
        <f t="shared" si="5"/>
        <v>36.949469345479855</v>
      </c>
      <c r="G100" s="31">
        <f t="shared" si="6"/>
        <v>6.3142059244372994E-2</v>
      </c>
      <c r="H100" s="47"/>
    </row>
    <row r="101" spans="1:8" ht="15.75" x14ac:dyDescent="0.25">
      <c r="A101" s="85" t="s">
        <v>96</v>
      </c>
      <c r="B101" s="76">
        <v>424.94267569079466</v>
      </c>
      <c r="C101" s="15">
        <v>462.48530677332695</v>
      </c>
      <c r="D101" s="15">
        <v>498.30436396407254</v>
      </c>
      <c r="E101" s="77">
        <v>533.53782307361405</v>
      </c>
      <c r="F101" s="53">
        <f t="shared" ref="F101:F133" si="7">E101-B101</f>
        <v>108.59514738281939</v>
      </c>
      <c r="G101" s="31">
        <f t="shared" ref="G101:G133" si="8">(E101/B101)^(1/3)-1</f>
        <v>7.8809978366049638E-2</v>
      </c>
      <c r="H101" s="47"/>
    </row>
    <row r="102" spans="1:8" ht="15.75" x14ac:dyDescent="0.25">
      <c r="A102" s="85" t="s">
        <v>97</v>
      </c>
      <c r="B102" s="76">
        <v>139.42121192643262</v>
      </c>
      <c r="C102" s="15">
        <v>133.57958840909612</v>
      </c>
      <c r="D102" s="15">
        <v>126.10590880105612</v>
      </c>
      <c r="E102" s="77">
        <v>117.43355812853682</v>
      </c>
      <c r="F102" s="53">
        <f t="shared" si="7"/>
        <v>-21.987653797895803</v>
      </c>
      <c r="G102" s="31">
        <f t="shared" si="8"/>
        <v>-5.5603311823612667E-2</v>
      </c>
      <c r="H102" s="47"/>
    </row>
    <row r="103" spans="1:8" ht="15.75" x14ac:dyDescent="0.25">
      <c r="A103" s="85" t="s">
        <v>98</v>
      </c>
      <c r="B103" s="76">
        <v>335.71548495805609</v>
      </c>
      <c r="C103" s="15">
        <v>329.84442540743703</v>
      </c>
      <c r="D103" s="15">
        <v>319.82477938458231</v>
      </c>
      <c r="E103" s="77">
        <v>306.64793475965786</v>
      </c>
      <c r="F103" s="53">
        <f t="shared" si="7"/>
        <v>-29.067550198398237</v>
      </c>
      <c r="G103" s="31">
        <f t="shared" si="8"/>
        <v>-2.9736806738228094E-2</v>
      </c>
      <c r="H103" s="47"/>
    </row>
    <row r="104" spans="1:8" ht="15.75" x14ac:dyDescent="0.25">
      <c r="A104" s="85" t="s">
        <v>99</v>
      </c>
      <c r="B104" s="76">
        <v>12.699731589444319</v>
      </c>
      <c r="C104" s="15">
        <v>11.403833280746165</v>
      </c>
      <c r="D104" s="15">
        <v>9.8109640595432364</v>
      </c>
      <c r="E104" s="77">
        <v>8.2038481182164968</v>
      </c>
      <c r="F104" s="53">
        <f t="shared" si="7"/>
        <v>-4.4958834712278222</v>
      </c>
      <c r="G104" s="31">
        <f t="shared" si="8"/>
        <v>-0.13554772198593401</v>
      </c>
      <c r="H104" s="47"/>
    </row>
    <row r="105" spans="1:8" ht="15.75" x14ac:dyDescent="0.25">
      <c r="A105" s="85" t="s">
        <v>100</v>
      </c>
      <c r="B105" s="76">
        <v>15.188289747619239</v>
      </c>
      <c r="C105" s="15">
        <v>15.104273084995365</v>
      </c>
      <c r="D105" s="15">
        <v>14.854669598529126</v>
      </c>
      <c r="E105" s="77">
        <v>14.491225289886795</v>
      </c>
      <c r="F105" s="53">
        <f t="shared" si="7"/>
        <v>-0.69706445773244319</v>
      </c>
      <c r="G105" s="31">
        <f t="shared" si="8"/>
        <v>-1.5538481074431898E-2</v>
      </c>
      <c r="H105" s="47"/>
    </row>
    <row r="106" spans="1:8" ht="15.75" x14ac:dyDescent="0.25">
      <c r="A106" s="85" t="s">
        <v>101</v>
      </c>
      <c r="B106" s="76">
        <v>259.96095510606381</v>
      </c>
      <c r="C106" s="15">
        <v>268.15844828850283</v>
      </c>
      <c r="D106" s="15">
        <v>274.37963310161069</v>
      </c>
      <c r="E106" s="77">
        <v>279.28314008219354</v>
      </c>
      <c r="F106" s="53">
        <f t="shared" si="7"/>
        <v>19.322184976129734</v>
      </c>
      <c r="G106" s="31">
        <f t="shared" si="8"/>
        <v>2.4186070638864132E-2</v>
      </c>
      <c r="H106" s="47"/>
    </row>
    <row r="107" spans="1:8" ht="15.75" x14ac:dyDescent="0.25">
      <c r="A107" s="85" t="s">
        <v>102</v>
      </c>
      <c r="B107" s="76">
        <v>170.56884117762834</v>
      </c>
      <c r="C107" s="15">
        <v>177.4122612599968</v>
      </c>
      <c r="D107" s="15">
        <v>183.52679888790985</v>
      </c>
      <c r="E107" s="77">
        <v>188.84105540020821</v>
      </c>
      <c r="F107" s="53">
        <f t="shared" si="7"/>
        <v>18.272214222579862</v>
      </c>
      <c r="G107" s="31">
        <f t="shared" si="8"/>
        <v>3.4504156665446484E-2</v>
      </c>
      <c r="H107" s="47"/>
    </row>
    <row r="108" spans="1:8" ht="15.75" x14ac:dyDescent="0.25">
      <c r="A108" s="85" t="s">
        <v>103</v>
      </c>
      <c r="B108" s="76">
        <v>122.16411268706338</v>
      </c>
      <c r="C108" s="15">
        <v>126.66086540348657</v>
      </c>
      <c r="D108" s="15">
        <v>130.85749184173724</v>
      </c>
      <c r="E108" s="77">
        <v>134.70674784359872</v>
      </c>
      <c r="F108" s="53">
        <f t="shared" si="7"/>
        <v>12.54263515653534</v>
      </c>
      <c r="G108" s="31">
        <f t="shared" si="8"/>
        <v>3.3114765911362642E-2</v>
      </c>
      <c r="H108" s="47"/>
    </row>
    <row r="109" spans="1:8" ht="15.75" x14ac:dyDescent="0.25">
      <c r="A109" s="85" t="s">
        <v>104</v>
      </c>
      <c r="B109" s="76">
        <v>120.1809871123385</v>
      </c>
      <c r="C109" s="15">
        <v>122.82635487678017</v>
      </c>
      <c r="D109" s="15">
        <v>125.03852778184694</v>
      </c>
      <c r="E109" s="77">
        <v>127.25591237667631</v>
      </c>
      <c r="F109" s="53">
        <f t="shared" si="7"/>
        <v>7.0749252643378071</v>
      </c>
      <c r="G109" s="31">
        <f t="shared" si="8"/>
        <v>1.9250032750845802E-2</v>
      </c>
      <c r="H109" s="47"/>
    </row>
    <row r="110" spans="1:8" ht="15.75" x14ac:dyDescent="0.25">
      <c r="A110" s="85" t="s">
        <v>105</v>
      </c>
      <c r="B110" s="76">
        <v>147.33990436549865</v>
      </c>
      <c r="C110" s="15">
        <v>153.33660597743304</v>
      </c>
      <c r="D110" s="15">
        <v>158.30930210561303</v>
      </c>
      <c r="E110" s="77">
        <v>162.57715342964369</v>
      </c>
      <c r="F110" s="53">
        <f t="shared" si="7"/>
        <v>15.237249064145033</v>
      </c>
      <c r="G110" s="31">
        <f t="shared" si="8"/>
        <v>3.3347462120449256E-2</v>
      </c>
      <c r="H110" s="47"/>
    </row>
    <row r="111" spans="1:8" ht="15.75" x14ac:dyDescent="0.25">
      <c r="A111" s="85" t="s">
        <v>106</v>
      </c>
      <c r="B111" s="76">
        <v>123.17778021130229</v>
      </c>
      <c r="C111" s="15">
        <v>129.95440926630519</v>
      </c>
      <c r="D111" s="15">
        <v>136.3470613564142</v>
      </c>
      <c r="E111" s="77">
        <v>141.94091671982108</v>
      </c>
      <c r="F111" s="53">
        <f t="shared" si="7"/>
        <v>18.763136508518784</v>
      </c>
      <c r="G111" s="31">
        <f t="shared" si="8"/>
        <v>4.839532930847712E-2</v>
      </c>
      <c r="H111" s="47"/>
    </row>
    <row r="112" spans="1:8" ht="15.75" x14ac:dyDescent="0.25">
      <c r="A112" s="85" t="s">
        <v>107</v>
      </c>
      <c r="B112" s="76">
        <v>371.71635506000314</v>
      </c>
      <c r="C112" s="15">
        <v>395.50544287014969</v>
      </c>
      <c r="D112" s="15">
        <v>416.90441562374139</v>
      </c>
      <c r="E112" s="77">
        <v>436.75405888166739</v>
      </c>
      <c r="F112" s="53">
        <f t="shared" si="7"/>
        <v>65.037703821664252</v>
      </c>
      <c r="G112" s="31">
        <f t="shared" si="8"/>
        <v>5.5216952996508972E-2</v>
      </c>
      <c r="H112" s="47"/>
    </row>
    <row r="113" spans="1:8" ht="15.75" x14ac:dyDescent="0.25">
      <c r="A113" s="85" t="s">
        <v>108</v>
      </c>
      <c r="B113" s="76">
        <v>139.47209540694897</v>
      </c>
      <c r="C113" s="15">
        <v>145.84665367937001</v>
      </c>
      <c r="D113" s="15">
        <v>151.98131383725357</v>
      </c>
      <c r="E113" s="77">
        <v>158.08279960588226</v>
      </c>
      <c r="F113" s="53">
        <f t="shared" si="7"/>
        <v>18.610704198933291</v>
      </c>
      <c r="G113" s="31">
        <f t="shared" si="8"/>
        <v>4.2635315377615557E-2</v>
      </c>
      <c r="H113" s="47"/>
    </row>
    <row r="114" spans="1:8" ht="15.75" x14ac:dyDescent="0.25">
      <c r="A114" s="85" t="s">
        <v>109</v>
      </c>
      <c r="B114" s="76">
        <v>1001.9112314933589</v>
      </c>
      <c r="C114" s="15">
        <v>1048.2732132549047</v>
      </c>
      <c r="D114" s="15">
        <v>1082.8587438585585</v>
      </c>
      <c r="E114" s="77">
        <v>1111.9413839722595</v>
      </c>
      <c r="F114" s="53">
        <f t="shared" si="7"/>
        <v>110.03015247890062</v>
      </c>
      <c r="G114" s="31">
        <f t="shared" si="8"/>
        <v>3.5342915937957242E-2</v>
      </c>
      <c r="H114" s="47"/>
    </row>
    <row r="115" spans="1:8" ht="15.75" x14ac:dyDescent="0.25">
      <c r="A115" s="85" t="s">
        <v>110</v>
      </c>
      <c r="B115" s="76">
        <v>161.62989996506337</v>
      </c>
      <c r="C115" s="15">
        <v>171.05703373993714</v>
      </c>
      <c r="D115" s="15">
        <v>178.40438584314668</v>
      </c>
      <c r="E115" s="77">
        <v>184.96396679238688</v>
      </c>
      <c r="F115" s="53">
        <f t="shared" si="7"/>
        <v>23.334066827323511</v>
      </c>
      <c r="G115" s="31">
        <f t="shared" si="8"/>
        <v>4.5976214779805291E-2</v>
      </c>
      <c r="H115" s="47"/>
    </row>
    <row r="116" spans="1:8" ht="16.5" thickBot="1" x14ac:dyDescent="0.3">
      <c r="A116" s="86" t="s">
        <v>111</v>
      </c>
      <c r="B116" s="78">
        <v>85.065803018392117</v>
      </c>
      <c r="C116" s="25">
        <v>89.010532920083364</v>
      </c>
      <c r="D116" s="25">
        <v>92.260302483711612</v>
      </c>
      <c r="E116" s="79">
        <v>95.334439480071481</v>
      </c>
      <c r="F116" s="53">
        <f t="shared" si="7"/>
        <v>10.268636461679364</v>
      </c>
      <c r="G116" s="31">
        <f t="shared" si="8"/>
        <v>3.8719465808690456E-2</v>
      </c>
      <c r="H116" s="47"/>
    </row>
    <row r="117" spans="1:8" ht="15.75" x14ac:dyDescent="0.25">
      <c r="A117" s="87" t="s">
        <v>112</v>
      </c>
      <c r="B117" s="14">
        <v>212.24938800612347</v>
      </c>
      <c r="C117" s="15">
        <v>221.06291494779475</v>
      </c>
      <c r="D117" s="15">
        <v>226.20472036950272</v>
      </c>
      <c r="E117" s="16">
        <v>231.49202638931527</v>
      </c>
      <c r="F117" s="54">
        <f t="shared" si="7"/>
        <v>19.242638383191803</v>
      </c>
      <c r="G117" s="34">
        <f t="shared" si="8"/>
        <v>2.9350302850921439E-2</v>
      </c>
      <c r="H117" s="47"/>
    </row>
    <row r="118" spans="1:8" ht="15.75" x14ac:dyDescent="0.25">
      <c r="A118" s="87" t="s">
        <v>113</v>
      </c>
      <c r="B118" s="14">
        <v>67.659899534365167</v>
      </c>
      <c r="C118" s="15">
        <v>65.954003896200248</v>
      </c>
      <c r="D118" s="15">
        <v>63.308377786134599</v>
      </c>
      <c r="E118" s="16">
        <v>60.980013277193756</v>
      </c>
      <c r="F118" s="53">
        <f t="shared" si="7"/>
        <v>-6.679886257171411</v>
      </c>
      <c r="G118" s="31">
        <f t="shared" si="8"/>
        <v>-3.4055763925665672E-2</v>
      </c>
      <c r="H118" s="47"/>
    </row>
    <row r="119" spans="1:8" ht="15.75" x14ac:dyDescent="0.25">
      <c r="A119" s="87" t="s">
        <v>114</v>
      </c>
      <c r="B119" s="14">
        <v>217.19802918570556</v>
      </c>
      <c r="C119" s="15">
        <v>221.07702864278943</v>
      </c>
      <c r="D119" s="15">
        <v>222.01391571341719</v>
      </c>
      <c r="E119" s="16">
        <v>222.22951297772011</v>
      </c>
      <c r="F119" s="53">
        <f t="shared" si="7"/>
        <v>5.0314837920145408</v>
      </c>
      <c r="G119" s="31">
        <f t="shared" si="8"/>
        <v>7.6629364231755037E-3</v>
      </c>
      <c r="H119" s="47"/>
    </row>
    <row r="120" spans="1:8" ht="15.75" x14ac:dyDescent="0.25">
      <c r="A120" s="87" t="s">
        <v>115</v>
      </c>
      <c r="B120" s="14">
        <v>73.345291687888405</v>
      </c>
      <c r="C120" s="15">
        <v>76.898409707431284</v>
      </c>
      <c r="D120" s="15">
        <v>80.259122018893493</v>
      </c>
      <c r="E120" s="16">
        <v>83.637118023849752</v>
      </c>
      <c r="F120" s="53">
        <f t="shared" si="7"/>
        <v>10.291826335961346</v>
      </c>
      <c r="G120" s="31">
        <f t="shared" si="8"/>
        <v>4.4741724622181511E-2</v>
      </c>
      <c r="H120" s="47"/>
    </row>
    <row r="121" spans="1:8" ht="15.75" x14ac:dyDescent="0.25">
      <c r="A121" s="87" t="s">
        <v>116</v>
      </c>
      <c r="B121" s="14">
        <v>40.583311939750516</v>
      </c>
      <c r="C121" s="15">
        <v>42.369711237284569</v>
      </c>
      <c r="D121" s="15">
        <v>43.982684479784552</v>
      </c>
      <c r="E121" s="16">
        <v>45.469649495853446</v>
      </c>
      <c r="F121" s="53">
        <f t="shared" si="7"/>
        <v>4.8863375561029301</v>
      </c>
      <c r="G121" s="31">
        <f t="shared" si="8"/>
        <v>3.8623249636303258E-2</v>
      </c>
      <c r="H121" s="47"/>
    </row>
    <row r="122" spans="1:8" ht="15.75" x14ac:dyDescent="0.25">
      <c r="A122" s="87" t="s">
        <v>117</v>
      </c>
      <c r="B122" s="14">
        <v>250.34075189231419</v>
      </c>
      <c r="C122" s="15">
        <v>255.22243510073841</v>
      </c>
      <c r="D122" s="15">
        <v>257.84616000909017</v>
      </c>
      <c r="E122" s="16">
        <v>259.10466505112208</v>
      </c>
      <c r="F122" s="53">
        <f t="shared" si="7"/>
        <v>8.7639131588078953</v>
      </c>
      <c r="G122" s="31">
        <f t="shared" si="8"/>
        <v>1.1535727477812951E-2</v>
      </c>
      <c r="H122" s="47"/>
    </row>
    <row r="123" spans="1:8" ht="15.75" x14ac:dyDescent="0.25">
      <c r="A123" s="87" t="s">
        <v>118</v>
      </c>
      <c r="B123" s="14">
        <v>168.31576171890282</v>
      </c>
      <c r="C123" s="15">
        <v>176.86859965736269</v>
      </c>
      <c r="D123" s="15">
        <v>184.33160350673816</v>
      </c>
      <c r="E123" s="16">
        <v>190.94223888865037</v>
      </c>
      <c r="F123" s="53">
        <f t="shared" si="7"/>
        <v>22.626477169747545</v>
      </c>
      <c r="G123" s="31">
        <f t="shared" si="8"/>
        <v>4.2939400237111514E-2</v>
      </c>
      <c r="H123" s="47"/>
    </row>
    <row r="124" spans="1:8" ht="15.75" x14ac:dyDescent="0.25">
      <c r="A124" s="87" t="s">
        <v>119</v>
      </c>
      <c r="B124" s="14">
        <v>498.42748347301813</v>
      </c>
      <c r="C124" s="15">
        <v>501.08501519305906</v>
      </c>
      <c r="D124" s="15">
        <v>505.10475842151749</v>
      </c>
      <c r="E124" s="16">
        <v>507.53962731102706</v>
      </c>
      <c r="F124" s="53">
        <f t="shared" si="7"/>
        <v>9.112143838008933</v>
      </c>
      <c r="G124" s="31">
        <f t="shared" si="8"/>
        <v>6.0571648406668732E-3</v>
      </c>
      <c r="H124" s="47"/>
    </row>
    <row r="125" spans="1:8" ht="15.75" x14ac:dyDescent="0.25">
      <c r="A125" s="87" t="s">
        <v>120</v>
      </c>
      <c r="B125" s="14">
        <v>198.61160022857285</v>
      </c>
      <c r="C125" s="15">
        <v>209.91817138627687</v>
      </c>
      <c r="D125" s="15">
        <v>219.0600550135122</v>
      </c>
      <c r="E125" s="16">
        <v>227.95221518307841</v>
      </c>
      <c r="F125" s="53">
        <f t="shared" si="7"/>
        <v>29.340614954505554</v>
      </c>
      <c r="G125" s="31">
        <f t="shared" si="8"/>
        <v>4.6999326037650224E-2</v>
      </c>
      <c r="H125" s="47"/>
    </row>
    <row r="126" spans="1:8" ht="15.75" x14ac:dyDescent="0.25">
      <c r="A126" s="87" t="s">
        <v>121</v>
      </c>
      <c r="B126" s="14">
        <v>382.77043087383822</v>
      </c>
      <c r="C126" s="15">
        <v>394.20800412284791</v>
      </c>
      <c r="D126" s="15">
        <v>404.60801183945495</v>
      </c>
      <c r="E126" s="16">
        <v>413.3179501682211</v>
      </c>
      <c r="F126" s="53">
        <f t="shared" si="7"/>
        <v>30.54751929438288</v>
      </c>
      <c r="G126" s="31">
        <f t="shared" si="8"/>
        <v>2.5924249585693726E-2</v>
      </c>
      <c r="H126" s="47"/>
    </row>
    <row r="127" spans="1:8" ht="15.75" x14ac:dyDescent="0.25">
      <c r="A127" s="87" t="s">
        <v>122</v>
      </c>
      <c r="B127" s="14">
        <v>376.05544458411777</v>
      </c>
      <c r="C127" s="15">
        <v>385.17988890447816</v>
      </c>
      <c r="D127" s="15">
        <v>391.0965228287634</v>
      </c>
      <c r="E127" s="16">
        <v>394.32793684672777</v>
      </c>
      <c r="F127" s="53">
        <f t="shared" si="7"/>
        <v>18.272492262610001</v>
      </c>
      <c r="G127" s="31">
        <f t="shared" si="8"/>
        <v>1.5941158756684226E-2</v>
      </c>
      <c r="H127" s="47"/>
    </row>
    <row r="128" spans="1:8" ht="15.75" x14ac:dyDescent="0.25">
      <c r="A128" s="87" t="s">
        <v>123</v>
      </c>
      <c r="B128" s="14">
        <v>170.45444440642703</v>
      </c>
      <c r="C128" s="15">
        <v>176.09549896800451</v>
      </c>
      <c r="D128" s="15">
        <v>178.82081727789347</v>
      </c>
      <c r="E128" s="16">
        <v>181.42834812087736</v>
      </c>
      <c r="F128" s="53">
        <f t="shared" si="7"/>
        <v>10.97390371445033</v>
      </c>
      <c r="G128" s="31">
        <f t="shared" si="8"/>
        <v>2.1015352289634581E-2</v>
      </c>
      <c r="H128" s="47"/>
    </row>
    <row r="129" spans="1:8" ht="15.75" x14ac:dyDescent="0.25">
      <c r="A129" s="87" t="s">
        <v>124</v>
      </c>
      <c r="B129" s="14">
        <v>1444.1122660271144</v>
      </c>
      <c r="C129" s="15">
        <v>1441.6938697392932</v>
      </c>
      <c r="D129" s="15">
        <v>1425.4758034125762</v>
      </c>
      <c r="E129" s="16">
        <v>1397.9203377197352</v>
      </c>
      <c r="F129" s="53">
        <f t="shared" si="7"/>
        <v>-46.191928307379158</v>
      </c>
      <c r="G129" s="31">
        <f t="shared" si="8"/>
        <v>-1.077787294613286E-2</v>
      </c>
      <c r="H129" s="47"/>
    </row>
    <row r="130" spans="1:8" ht="15.75" x14ac:dyDescent="0.25">
      <c r="A130" s="87" t="s">
        <v>125</v>
      </c>
      <c r="B130" s="14">
        <v>149.30600469887577</v>
      </c>
      <c r="C130" s="15">
        <v>156.02408634477652</v>
      </c>
      <c r="D130" s="15">
        <v>161.64286274030866</v>
      </c>
      <c r="E130" s="16">
        <v>166.72357060252273</v>
      </c>
      <c r="F130" s="53">
        <f t="shared" si="7"/>
        <v>17.41756590364696</v>
      </c>
      <c r="G130" s="31">
        <f t="shared" si="8"/>
        <v>3.7464494929211112E-2</v>
      </c>
      <c r="H130" s="47"/>
    </row>
    <row r="131" spans="1:8" ht="15.75" x14ac:dyDescent="0.25">
      <c r="A131" s="87" t="s">
        <v>126</v>
      </c>
      <c r="B131" s="14">
        <v>107.34844217054815</v>
      </c>
      <c r="C131" s="15">
        <v>111.76994352462606</v>
      </c>
      <c r="D131" s="15">
        <v>115.19779040975217</v>
      </c>
      <c r="E131" s="16">
        <v>118.38708485449772</v>
      </c>
      <c r="F131" s="53">
        <f t="shared" si="7"/>
        <v>11.038642683949561</v>
      </c>
      <c r="G131" s="31">
        <f t="shared" si="8"/>
        <v>3.3164622675977418E-2</v>
      </c>
      <c r="H131" s="47"/>
    </row>
    <row r="132" spans="1:8" ht="16.5" thickBot="1" x14ac:dyDescent="0.3">
      <c r="A132" s="88" t="s">
        <v>127</v>
      </c>
      <c r="B132" s="17">
        <v>1024.7554411702536</v>
      </c>
      <c r="C132" s="18">
        <v>1076.0268127999761</v>
      </c>
      <c r="D132" s="18">
        <v>1120.2456039100773</v>
      </c>
      <c r="E132" s="19">
        <v>1160.4502814497466</v>
      </c>
      <c r="F132" s="53">
        <f t="shared" si="7"/>
        <v>135.69484027949306</v>
      </c>
      <c r="G132" s="31">
        <f t="shared" si="8"/>
        <v>4.2322473630597601E-2</v>
      </c>
      <c r="H132" s="47"/>
    </row>
    <row r="133" spans="1:8" ht="16.5" thickBot="1" x14ac:dyDescent="0.3">
      <c r="A133" s="27" t="s">
        <v>29</v>
      </c>
      <c r="B133" s="58">
        <f>SUM(B36:B132)</f>
        <v>21728.978897084937</v>
      </c>
      <c r="C133" s="59">
        <f t="shared" ref="C133:E133" si="9">SUM(C36:C132)</f>
        <v>22617.798862399999</v>
      </c>
      <c r="D133" s="59">
        <f t="shared" si="9"/>
        <v>23347.712270571825</v>
      </c>
      <c r="E133" s="59">
        <f t="shared" si="9"/>
        <v>23979.683330264535</v>
      </c>
      <c r="F133" s="32">
        <f t="shared" si="7"/>
        <v>2250.7044331795987</v>
      </c>
      <c r="G133" s="45">
        <f t="shared" si="8"/>
        <v>3.3399011597537553E-2</v>
      </c>
      <c r="H133" s="48"/>
    </row>
    <row r="134" spans="1:8" x14ac:dyDescent="0.2">
      <c r="C134" s="44">
        <f t="shared" ref="C134:D134" si="10">C133-B133</f>
        <v>888.81996531506229</v>
      </c>
      <c r="D134" s="44">
        <f t="shared" si="10"/>
        <v>729.91340817182572</v>
      </c>
      <c r="E134" s="44">
        <f>E133-D133</f>
        <v>631.9710596927107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51" t="s">
        <v>142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5163.5113764729731</v>
      </c>
      <c r="C3" s="13">
        <v>5188.7293568751838</v>
      </c>
      <c r="D3" s="13">
        <v>5163.662602254818</v>
      </c>
      <c r="E3" s="73">
        <v>5094.5020278856773</v>
      </c>
      <c r="F3" s="52">
        <f>E3-B3</f>
        <v>-69.00934858729579</v>
      </c>
      <c r="G3" s="30">
        <f>(E3/B3)^(1/3)-1</f>
        <v>-4.4749318182176756E-3</v>
      </c>
      <c r="H3" s="47"/>
    </row>
    <row r="4" spans="1:8" ht="15.6" customHeight="1" x14ac:dyDescent="0.25">
      <c r="A4" s="2" t="s">
        <v>2</v>
      </c>
      <c r="B4" s="14">
        <v>259.2763707789145</v>
      </c>
      <c r="C4" s="15">
        <v>270.84050033901491</v>
      </c>
      <c r="D4" s="15">
        <v>279.24827449067033</v>
      </c>
      <c r="E4" s="16">
        <v>286.97666091600018</v>
      </c>
      <c r="F4" s="53">
        <f t="shared" ref="F4:F31" si="0">E4-B4</f>
        <v>27.700290137085688</v>
      </c>
      <c r="G4" s="31">
        <f t="shared" ref="G4:G31" si="1">(E4/B4)^(1/3)-1</f>
        <v>3.441437300002459E-2</v>
      </c>
      <c r="H4" s="47"/>
    </row>
    <row r="5" spans="1:8" ht="15.6" customHeight="1" x14ac:dyDescent="0.25">
      <c r="A5" s="2" t="s">
        <v>3</v>
      </c>
      <c r="B5" s="14">
        <v>294.44081786661201</v>
      </c>
      <c r="C5" s="15">
        <v>313.83823084978224</v>
      </c>
      <c r="D5" s="15">
        <v>330.84173916947964</v>
      </c>
      <c r="E5" s="16">
        <v>348.04084949411606</v>
      </c>
      <c r="F5" s="53">
        <f t="shared" si="0"/>
        <v>53.600031627504052</v>
      </c>
      <c r="G5" s="31">
        <f t="shared" si="1"/>
        <v>5.7330438459815669E-2</v>
      </c>
      <c r="H5" s="47"/>
    </row>
    <row r="6" spans="1:8" ht="15.6" customHeight="1" x14ac:dyDescent="0.25">
      <c r="A6" s="3" t="s">
        <v>4</v>
      </c>
      <c r="B6" s="14">
        <v>49.367589506672374</v>
      </c>
      <c r="C6" s="15">
        <v>50.846077579104303</v>
      </c>
      <c r="D6" s="15">
        <v>50.55208413160566</v>
      </c>
      <c r="E6" s="16">
        <v>50.494461669274571</v>
      </c>
      <c r="F6" s="53">
        <f t="shared" si="0"/>
        <v>1.1268721626021971</v>
      </c>
      <c r="G6" s="31">
        <f t="shared" si="1"/>
        <v>7.5515483163004493E-3</v>
      </c>
      <c r="H6" s="47"/>
    </row>
    <row r="7" spans="1:8" ht="15.6" customHeight="1" x14ac:dyDescent="0.25">
      <c r="A7" s="4" t="s">
        <v>5</v>
      </c>
      <c r="B7" s="74">
        <v>3469.3391470998663</v>
      </c>
      <c r="C7" s="22">
        <v>3570.3798044982818</v>
      </c>
      <c r="D7" s="22">
        <v>3670.3294664606815</v>
      </c>
      <c r="E7" s="75">
        <v>3762.8316047041912</v>
      </c>
      <c r="F7" s="54">
        <f t="shared" si="0"/>
        <v>293.49245760432495</v>
      </c>
      <c r="G7" s="34">
        <f t="shared" si="1"/>
        <v>2.7438910045780585E-2</v>
      </c>
      <c r="H7" s="47"/>
    </row>
    <row r="8" spans="1:8" ht="15.6" customHeight="1" x14ac:dyDescent="0.25">
      <c r="A8" s="5" t="s">
        <v>6</v>
      </c>
      <c r="B8" s="76">
        <v>88.10867373153026</v>
      </c>
      <c r="C8" s="15">
        <v>91.232085891796871</v>
      </c>
      <c r="D8" s="15">
        <v>93.808636791922694</v>
      </c>
      <c r="E8" s="77">
        <v>95.993476968934957</v>
      </c>
      <c r="F8" s="53">
        <f t="shared" si="0"/>
        <v>7.8848032374046966</v>
      </c>
      <c r="G8" s="31">
        <f t="shared" si="1"/>
        <v>2.8981783093395386E-2</v>
      </c>
      <c r="H8" s="47"/>
    </row>
    <row r="9" spans="1:8" ht="15.6" customHeight="1" x14ac:dyDescent="0.25">
      <c r="A9" s="5" t="s">
        <v>7</v>
      </c>
      <c r="B9" s="76">
        <v>170.74424904447935</v>
      </c>
      <c r="C9" s="15">
        <v>175.05025425701359</v>
      </c>
      <c r="D9" s="15">
        <v>173.30793314323387</v>
      </c>
      <c r="E9" s="77">
        <v>172.66579190593941</v>
      </c>
      <c r="F9" s="53">
        <f t="shared" si="0"/>
        <v>1.9215428614600683</v>
      </c>
      <c r="G9" s="31">
        <f t="shared" si="1"/>
        <v>3.7373231310771082E-3</v>
      </c>
      <c r="H9" s="47"/>
    </row>
    <row r="10" spans="1:8" ht="15.6" customHeight="1" x14ac:dyDescent="0.25">
      <c r="A10" s="5" t="s">
        <v>8</v>
      </c>
      <c r="B10" s="76">
        <v>140.11576721988018</v>
      </c>
      <c r="C10" s="15">
        <v>144.17767117358758</v>
      </c>
      <c r="D10" s="15">
        <v>146.92721443216703</v>
      </c>
      <c r="E10" s="77">
        <v>149.93028718179156</v>
      </c>
      <c r="F10" s="53">
        <f t="shared" si="0"/>
        <v>9.8145199619113725</v>
      </c>
      <c r="G10" s="31">
        <f t="shared" si="1"/>
        <v>2.2823712535056329E-2</v>
      </c>
      <c r="H10" s="47"/>
    </row>
    <row r="11" spans="1:8" ht="15.6" customHeight="1" x14ac:dyDescent="0.25">
      <c r="A11" s="5" t="s">
        <v>9</v>
      </c>
      <c r="B11" s="76">
        <v>199.09972212097983</v>
      </c>
      <c r="C11" s="15">
        <v>205.78493518662455</v>
      </c>
      <c r="D11" s="15">
        <v>210.41707328114018</v>
      </c>
      <c r="E11" s="77">
        <v>217.10855524271909</v>
      </c>
      <c r="F11" s="53">
        <f t="shared" si="0"/>
        <v>18.008833121739258</v>
      </c>
      <c r="G11" s="31">
        <f t="shared" si="1"/>
        <v>2.9284488217614202E-2</v>
      </c>
      <c r="H11" s="47"/>
    </row>
    <row r="12" spans="1:8" ht="15.6" customHeight="1" x14ac:dyDescent="0.25">
      <c r="A12" s="5" t="s">
        <v>10</v>
      </c>
      <c r="B12" s="76">
        <v>50.94345144630384</v>
      </c>
      <c r="C12" s="15">
        <v>52.964244050651509</v>
      </c>
      <c r="D12" s="15">
        <v>53.871122111345066</v>
      </c>
      <c r="E12" s="77">
        <v>54.031575643576979</v>
      </c>
      <c r="F12" s="53">
        <f t="shared" si="0"/>
        <v>3.0881241972731388</v>
      </c>
      <c r="G12" s="31">
        <f t="shared" si="1"/>
        <v>1.9811149368379688E-2</v>
      </c>
      <c r="H12" s="47"/>
    </row>
    <row r="13" spans="1:8" ht="15.6" customHeight="1" x14ac:dyDescent="0.25">
      <c r="A13" s="5" t="s">
        <v>11</v>
      </c>
      <c r="B13" s="76">
        <v>255.77624932133813</v>
      </c>
      <c r="C13" s="15">
        <v>260.10217552475797</v>
      </c>
      <c r="D13" s="15">
        <v>261.89090935398343</v>
      </c>
      <c r="E13" s="77">
        <v>262.35948201019653</v>
      </c>
      <c r="F13" s="53">
        <f t="shared" si="0"/>
        <v>6.5832326888584021</v>
      </c>
      <c r="G13" s="31">
        <f t="shared" si="1"/>
        <v>8.5068445890823519E-3</v>
      </c>
      <c r="H13" s="47"/>
    </row>
    <row r="14" spans="1:8" ht="15.6" customHeight="1" x14ac:dyDescent="0.25">
      <c r="A14" s="5" t="s">
        <v>12</v>
      </c>
      <c r="B14" s="76">
        <v>502.81853242476416</v>
      </c>
      <c r="C14" s="15">
        <v>514.78898013374987</v>
      </c>
      <c r="D14" s="15">
        <v>512.59494748327609</v>
      </c>
      <c r="E14" s="77">
        <v>509.56977437932181</v>
      </c>
      <c r="F14" s="53">
        <f t="shared" si="0"/>
        <v>6.7512419545576563</v>
      </c>
      <c r="G14" s="31">
        <f t="shared" si="1"/>
        <v>4.4557158387494855E-3</v>
      </c>
      <c r="H14" s="47"/>
    </row>
    <row r="15" spans="1:8" ht="15.6" customHeight="1" x14ac:dyDescent="0.25">
      <c r="A15" s="6" t="s">
        <v>13</v>
      </c>
      <c r="B15" s="78">
        <v>209.07600358248797</v>
      </c>
      <c r="C15" s="25">
        <v>224.29211860266133</v>
      </c>
      <c r="D15" s="25">
        <v>239.80834937905104</v>
      </c>
      <c r="E15" s="79">
        <v>254.60668772390591</v>
      </c>
      <c r="F15" s="55">
        <f t="shared" si="0"/>
        <v>45.530684141417936</v>
      </c>
      <c r="G15" s="35">
        <f t="shared" si="1"/>
        <v>6.7878572588212727E-2</v>
      </c>
      <c r="H15" s="47"/>
    </row>
    <row r="16" spans="1:8" ht="15.6" customHeight="1" x14ac:dyDescent="0.25">
      <c r="A16" s="7" t="s">
        <v>14</v>
      </c>
      <c r="B16" s="74">
        <v>256.64221953560519</v>
      </c>
      <c r="C16" s="22">
        <v>268.64193704874987</v>
      </c>
      <c r="D16" s="22">
        <v>280.11385175003022</v>
      </c>
      <c r="E16" s="75">
        <v>285.90860565948975</v>
      </c>
      <c r="F16" s="53">
        <f t="shared" si="0"/>
        <v>29.266386123884558</v>
      </c>
      <c r="G16" s="31">
        <f t="shared" si="1"/>
        <v>3.6652123533942538E-2</v>
      </c>
      <c r="H16" s="47"/>
    </row>
    <row r="17" spans="1:8" ht="15.6" customHeight="1" x14ac:dyDescent="0.25">
      <c r="A17" s="8" t="s">
        <v>15</v>
      </c>
      <c r="B17" s="76">
        <v>2731.2626195152975</v>
      </c>
      <c r="C17" s="15">
        <v>2885.5660678440267</v>
      </c>
      <c r="D17" s="15">
        <v>3001.7148826513699</v>
      </c>
      <c r="E17" s="77">
        <v>3125.9695834236009</v>
      </c>
      <c r="F17" s="53">
        <f t="shared" si="0"/>
        <v>394.70696390830335</v>
      </c>
      <c r="G17" s="31">
        <f t="shared" si="1"/>
        <v>4.6021061270144825E-2</v>
      </c>
      <c r="H17" s="47"/>
    </row>
    <row r="18" spans="1:8" ht="15.6" customHeight="1" x14ac:dyDescent="0.25">
      <c r="A18" s="8" t="s">
        <v>16</v>
      </c>
      <c r="B18" s="76">
        <v>878.66507650610436</v>
      </c>
      <c r="C18" s="15">
        <v>906.92578126633202</v>
      </c>
      <c r="D18" s="15">
        <v>930.04849838126756</v>
      </c>
      <c r="E18" s="77">
        <v>944.58756287150391</v>
      </c>
      <c r="F18" s="53">
        <f t="shared" si="0"/>
        <v>65.92248636539955</v>
      </c>
      <c r="G18" s="31">
        <f t="shared" si="1"/>
        <v>2.4407979280719694E-2</v>
      </c>
      <c r="H18" s="47"/>
    </row>
    <row r="19" spans="1:8" ht="15.6" customHeight="1" x14ac:dyDescent="0.25">
      <c r="A19" s="8" t="s">
        <v>17</v>
      </c>
      <c r="B19" s="76">
        <v>3226.7048855154558</v>
      </c>
      <c r="C19" s="15">
        <v>3421.1483656389883</v>
      </c>
      <c r="D19" s="15">
        <v>3580.603410916905</v>
      </c>
      <c r="E19" s="77">
        <v>3728.4878808478943</v>
      </c>
      <c r="F19" s="53">
        <f t="shared" si="0"/>
        <v>501.78299533243853</v>
      </c>
      <c r="G19" s="31">
        <f t="shared" si="1"/>
        <v>4.9359977885725881E-2</v>
      </c>
      <c r="H19" s="47"/>
    </row>
    <row r="20" spans="1:8" ht="15.6" customHeight="1" x14ac:dyDescent="0.25">
      <c r="A20" s="8" t="s">
        <v>18</v>
      </c>
      <c r="B20" s="76">
        <v>2111.5347126850038</v>
      </c>
      <c r="C20" s="15">
        <v>2199.2922691023532</v>
      </c>
      <c r="D20" s="15">
        <v>2274.1181910667729</v>
      </c>
      <c r="E20" s="77">
        <v>2340.1754410080339</v>
      </c>
      <c r="F20" s="53">
        <f t="shared" si="0"/>
        <v>228.64072832303009</v>
      </c>
      <c r="G20" s="31">
        <f t="shared" si="1"/>
        <v>3.4864281109774353E-2</v>
      </c>
      <c r="H20" s="47"/>
    </row>
    <row r="21" spans="1:8" ht="15.6" customHeight="1" x14ac:dyDescent="0.25">
      <c r="A21" s="8" t="s">
        <v>19</v>
      </c>
      <c r="B21" s="76">
        <v>1396.5246974167342</v>
      </c>
      <c r="C21" s="15">
        <v>1437.3379878308881</v>
      </c>
      <c r="D21" s="15">
        <v>1472.7808065834683</v>
      </c>
      <c r="E21" s="77">
        <v>1508.7598298952194</v>
      </c>
      <c r="F21" s="53">
        <f t="shared" si="0"/>
        <v>112.23513247848518</v>
      </c>
      <c r="G21" s="31">
        <f t="shared" si="1"/>
        <v>2.6101913177677183E-2</v>
      </c>
      <c r="H21" s="47"/>
    </row>
    <row r="22" spans="1:8" ht="15.6" customHeight="1" x14ac:dyDescent="0.25">
      <c r="A22" s="8" t="s">
        <v>20</v>
      </c>
      <c r="B22" s="76">
        <v>101.32051734147821</v>
      </c>
      <c r="C22" s="15">
        <v>102.40173092855096</v>
      </c>
      <c r="D22" s="15">
        <v>103.28059367956551</v>
      </c>
      <c r="E22" s="77">
        <v>104.05318924291711</v>
      </c>
      <c r="F22" s="53">
        <f t="shared" si="0"/>
        <v>2.7326719014389056</v>
      </c>
      <c r="G22" s="31">
        <f t="shared" si="1"/>
        <v>8.9105555028783368E-3</v>
      </c>
      <c r="H22" s="47"/>
    </row>
    <row r="23" spans="1:8" ht="15.6" customHeight="1" x14ac:dyDescent="0.25">
      <c r="A23" s="8" t="s">
        <v>21</v>
      </c>
      <c r="B23" s="76">
        <v>430.34032508205274</v>
      </c>
      <c r="C23" s="15">
        <v>450.17064129902292</v>
      </c>
      <c r="D23" s="15">
        <v>469.1036822085112</v>
      </c>
      <c r="E23" s="77">
        <v>488.74788348558457</v>
      </c>
      <c r="F23" s="53">
        <f t="shared" si="0"/>
        <v>58.407558403531823</v>
      </c>
      <c r="G23" s="31">
        <f t="shared" si="1"/>
        <v>4.3336214273323792E-2</v>
      </c>
      <c r="H23" s="47"/>
    </row>
    <row r="24" spans="1:8" ht="15.6" customHeight="1" x14ac:dyDescent="0.25">
      <c r="A24" s="8" t="s">
        <v>22</v>
      </c>
      <c r="B24" s="76">
        <v>669.09093386472421</v>
      </c>
      <c r="C24" s="15">
        <v>680.71309018277475</v>
      </c>
      <c r="D24" s="15">
        <v>684.26709855729268</v>
      </c>
      <c r="E24" s="77">
        <v>687.60115418058115</v>
      </c>
      <c r="F24" s="53">
        <f t="shared" si="0"/>
        <v>18.510220315856941</v>
      </c>
      <c r="G24" s="31">
        <f t="shared" si="1"/>
        <v>9.1378226700569165E-3</v>
      </c>
      <c r="H24" s="47"/>
    </row>
    <row r="25" spans="1:8" ht="15.6" customHeight="1" x14ac:dyDescent="0.25">
      <c r="A25" s="9" t="s">
        <v>23</v>
      </c>
      <c r="B25" s="78">
        <v>2363.0750560964802</v>
      </c>
      <c r="C25" s="25">
        <v>2530.6225472474989</v>
      </c>
      <c r="D25" s="25">
        <v>2721.3550881041128</v>
      </c>
      <c r="E25" s="79">
        <v>2897.9316265783254</v>
      </c>
      <c r="F25" s="53">
        <f t="shared" si="0"/>
        <v>534.85657048184521</v>
      </c>
      <c r="G25" s="31">
        <f t="shared" si="1"/>
        <v>7.037725723059296E-2</v>
      </c>
      <c r="H25" s="47"/>
    </row>
    <row r="26" spans="1:8" ht="15.6" customHeight="1" x14ac:dyDescent="0.25">
      <c r="A26" s="10" t="s">
        <v>24</v>
      </c>
      <c r="B26" s="14">
        <v>1561.2338781341321</v>
      </c>
      <c r="C26" s="15">
        <v>1670.4825538769387</v>
      </c>
      <c r="D26" s="15">
        <v>1763.5390402420694</v>
      </c>
      <c r="E26" s="16">
        <v>1842.9964404945542</v>
      </c>
      <c r="F26" s="54">
        <f t="shared" si="0"/>
        <v>281.76256236042218</v>
      </c>
      <c r="G26" s="34">
        <f t="shared" si="1"/>
        <v>5.6863363574265025E-2</v>
      </c>
      <c r="H26" s="47"/>
    </row>
    <row r="27" spans="1:8" ht="15.6" customHeight="1" x14ac:dyDescent="0.25">
      <c r="A27" s="11" t="s">
        <v>25</v>
      </c>
      <c r="B27" s="14">
        <v>1976.0037918599003</v>
      </c>
      <c r="C27" s="15">
        <v>2089.8241386193872</v>
      </c>
      <c r="D27" s="15">
        <v>2182.1562682276917</v>
      </c>
      <c r="E27" s="16">
        <v>2259.2471568187757</v>
      </c>
      <c r="F27" s="53">
        <f t="shared" si="0"/>
        <v>283.24336495887542</v>
      </c>
      <c r="G27" s="31">
        <f t="shared" si="1"/>
        <v>4.5663599882154848E-2</v>
      </c>
      <c r="H27" s="47"/>
    </row>
    <row r="28" spans="1:8" ht="15.6" customHeight="1" x14ac:dyDescent="0.25">
      <c r="A28" s="11" t="s">
        <v>26</v>
      </c>
      <c r="B28" s="14">
        <v>2902.7300642973373</v>
      </c>
      <c r="C28" s="15">
        <v>3068.7533701036868</v>
      </c>
      <c r="D28" s="15">
        <v>3203.8483678866305</v>
      </c>
      <c r="E28" s="16">
        <v>3329.7459292306935</v>
      </c>
      <c r="F28" s="53">
        <f t="shared" si="0"/>
        <v>427.01586493335617</v>
      </c>
      <c r="G28" s="31">
        <f t="shared" si="1"/>
        <v>4.6810688893734298E-2</v>
      </c>
      <c r="H28" s="47"/>
    </row>
    <row r="29" spans="1:8" ht="15.6" customHeight="1" x14ac:dyDescent="0.25">
      <c r="A29" s="11" t="s">
        <v>27</v>
      </c>
      <c r="B29" s="14">
        <v>496.08019447463596</v>
      </c>
      <c r="C29" s="15">
        <v>533.77824512899417</v>
      </c>
      <c r="D29" s="15">
        <v>570.71690220300218</v>
      </c>
      <c r="E29" s="16">
        <v>603.29911584997137</v>
      </c>
      <c r="F29" s="53">
        <f t="shared" si="0"/>
        <v>107.21892137533541</v>
      </c>
      <c r="G29" s="31">
        <f t="shared" si="1"/>
        <v>6.739934856784302E-2</v>
      </c>
      <c r="H29" s="47"/>
    </row>
    <row r="30" spans="1:8" ht="16.149999999999999" customHeight="1" thickBot="1" x14ac:dyDescent="0.3">
      <c r="A30" s="11" t="s">
        <v>28</v>
      </c>
      <c r="B30" s="17">
        <v>1146.9071187063053</v>
      </c>
      <c r="C30" s="18">
        <v>1215.2766679712495</v>
      </c>
      <c r="D30" s="18">
        <v>1279.9475163546947</v>
      </c>
      <c r="E30" s="19">
        <v>1336.9709398523253</v>
      </c>
      <c r="F30" s="53">
        <f t="shared" si="0"/>
        <v>190.06382114602002</v>
      </c>
      <c r="G30" s="31">
        <f t="shared" si="1"/>
        <v>5.2441358277922179E-2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33100.734041648051</v>
      </c>
      <c r="C31" s="59">
        <f t="shared" ref="C31:E31" si="2">SUM(C3:C30)</f>
        <v>34523.961829051659</v>
      </c>
      <c r="D31" s="59">
        <f t="shared" si="2"/>
        <v>35704.854551296761</v>
      </c>
      <c r="E31" s="60">
        <f t="shared" si="2"/>
        <v>36743.59357516512</v>
      </c>
      <c r="F31" s="32">
        <f t="shared" si="0"/>
        <v>3642.8595335170685</v>
      </c>
      <c r="G31" s="45">
        <f t="shared" si="1"/>
        <v>3.5415514169600426E-2</v>
      </c>
      <c r="H31" s="48"/>
    </row>
    <row r="32" spans="1:8" x14ac:dyDescent="0.2">
      <c r="C32" s="44">
        <f t="shared" ref="C32:D32" si="3">C31-B31</f>
        <v>1423.2277874036081</v>
      </c>
      <c r="D32" s="44">
        <f t="shared" si="3"/>
        <v>1180.892722245102</v>
      </c>
      <c r="E32" s="44">
        <f>E31-D31</f>
        <v>1038.7390238683583</v>
      </c>
    </row>
    <row r="33" spans="1:8" ht="14.45" customHeight="1" thickBot="1" x14ac:dyDescent="0.25"/>
    <row r="34" spans="1:8" ht="14.45" customHeight="1" thickBot="1" x14ac:dyDescent="0.3">
      <c r="A34" s="51" t="str">
        <f>A1</f>
        <v>Marlborough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1179.7857775362372</v>
      </c>
      <c r="C36" s="13">
        <v>1241.432180643752</v>
      </c>
      <c r="D36" s="13">
        <v>1294.4008918662119</v>
      </c>
      <c r="E36" s="73">
        <v>1342.8594962857408</v>
      </c>
      <c r="F36" s="52">
        <f>E36-B36</f>
        <v>163.07371874950354</v>
      </c>
      <c r="G36" s="30">
        <f>(E36/B36)^(1/3)-1</f>
        <v>4.4100906381852933E-2</v>
      </c>
      <c r="H36" s="47"/>
    </row>
    <row r="37" spans="1:8" ht="15.6" customHeight="1" x14ac:dyDescent="0.25">
      <c r="A37" s="81" t="s">
        <v>32</v>
      </c>
      <c r="B37" s="14">
        <v>745.10599552815916</v>
      </c>
      <c r="C37" s="15">
        <v>719.61469320355309</v>
      </c>
      <c r="D37" s="15">
        <v>687.63565909563829</v>
      </c>
      <c r="E37" s="16">
        <v>650.72199777946469</v>
      </c>
      <c r="F37" s="53">
        <f t="shared" ref="F37:F100" si="5">E37-B37</f>
        <v>-94.383997748694469</v>
      </c>
      <c r="G37" s="31">
        <f t="shared" ref="G37:G100" si="6">(E37/B37)^(1/3)-1</f>
        <v>-4.4143986363714305E-2</v>
      </c>
      <c r="H37" s="47"/>
    </row>
    <row r="38" spans="1:8" ht="15.6" customHeight="1" x14ac:dyDescent="0.25">
      <c r="A38" s="81" t="s">
        <v>33</v>
      </c>
      <c r="B38" s="14">
        <v>377.22919680527815</v>
      </c>
      <c r="C38" s="15">
        <v>404.4613583044391</v>
      </c>
      <c r="D38" s="15">
        <v>429.77173612472217</v>
      </c>
      <c r="E38" s="16">
        <v>453.57072773714754</v>
      </c>
      <c r="F38" s="53">
        <f t="shared" si="5"/>
        <v>76.341530931869386</v>
      </c>
      <c r="G38" s="31">
        <f t="shared" si="6"/>
        <v>6.3358988661509574E-2</v>
      </c>
      <c r="H38" s="47"/>
    </row>
    <row r="39" spans="1:8" ht="15.6" customHeight="1" x14ac:dyDescent="0.25">
      <c r="A39" s="81" t="s">
        <v>34</v>
      </c>
      <c r="B39" s="14">
        <v>837.25802302715124</v>
      </c>
      <c r="C39" s="15">
        <v>894.9763457567052</v>
      </c>
      <c r="D39" s="15">
        <v>948.84591025050304</v>
      </c>
      <c r="E39" s="16">
        <v>1000.0528545765475</v>
      </c>
      <c r="F39" s="53">
        <f t="shared" si="5"/>
        <v>162.79483154939624</v>
      </c>
      <c r="G39" s="31">
        <f t="shared" si="6"/>
        <v>6.1014238377291363E-2</v>
      </c>
      <c r="H39" s="47"/>
    </row>
    <row r="40" spans="1:8" ht="15.75" x14ac:dyDescent="0.25">
      <c r="A40" s="81" t="s">
        <v>35</v>
      </c>
      <c r="B40" s="14">
        <v>840.32172929942442</v>
      </c>
      <c r="C40" s="15">
        <v>870.18437118687825</v>
      </c>
      <c r="D40" s="15">
        <v>890.31070411829876</v>
      </c>
      <c r="E40" s="16">
        <v>908.81759458638055</v>
      </c>
      <c r="F40" s="53">
        <f t="shared" si="5"/>
        <v>68.495865286956132</v>
      </c>
      <c r="G40" s="31">
        <f t="shared" si="6"/>
        <v>2.6463972539059855E-2</v>
      </c>
      <c r="H40" s="47"/>
    </row>
    <row r="41" spans="1:8" ht="15.75" x14ac:dyDescent="0.25">
      <c r="A41" s="81" t="s">
        <v>36</v>
      </c>
      <c r="B41" s="14">
        <v>130.81458864138781</v>
      </c>
      <c r="C41" s="15">
        <v>141.49808774325595</v>
      </c>
      <c r="D41" s="15">
        <v>151.07142253971659</v>
      </c>
      <c r="E41" s="16">
        <v>160.00014594132915</v>
      </c>
      <c r="F41" s="53">
        <f t="shared" si="5"/>
        <v>29.185557299941337</v>
      </c>
      <c r="G41" s="31">
        <f t="shared" si="6"/>
        <v>6.9435836198004752E-2</v>
      </c>
      <c r="H41" s="47"/>
    </row>
    <row r="42" spans="1:8" ht="15.75" x14ac:dyDescent="0.25">
      <c r="A42" s="81" t="s">
        <v>37</v>
      </c>
      <c r="B42" s="14">
        <v>16.330287564147504</v>
      </c>
      <c r="C42" s="15">
        <v>17.688351681768406</v>
      </c>
      <c r="D42" s="15">
        <v>18.980396936772365</v>
      </c>
      <c r="E42" s="16">
        <v>20.188299732552494</v>
      </c>
      <c r="F42" s="53">
        <f t="shared" si="5"/>
        <v>3.8580121684049899</v>
      </c>
      <c r="G42" s="31">
        <f t="shared" si="6"/>
        <v>7.3252652603646551E-2</v>
      </c>
      <c r="H42" s="47"/>
    </row>
    <row r="43" spans="1:8" ht="15.75" x14ac:dyDescent="0.25">
      <c r="A43" s="81" t="s">
        <v>38</v>
      </c>
      <c r="B43" s="14">
        <v>125.0830586113443</v>
      </c>
      <c r="C43" s="15">
        <v>134.10432824431876</v>
      </c>
      <c r="D43" s="15">
        <v>142.70558772067398</v>
      </c>
      <c r="E43" s="16">
        <v>150.87733449360019</v>
      </c>
      <c r="F43" s="53">
        <f t="shared" si="5"/>
        <v>25.794275882255889</v>
      </c>
      <c r="G43" s="31">
        <f t="shared" si="6"/>
        <v>6.4490614963619519E-2</v>
      </c>
      <c r="H43" s="47"/>
    </row>
    <row r="44" spans="1:8" ht="15.75" x14ac:dyDescent="0.25">
      <c r="A44" s="81" t="s">
        <v>39</v>
      </c>
      <c r="B44" s="14">
        <v>516.71104902848663</v>
      </c>
      <c r="C44" s="15">
        <v>538.16239647308601</v>
      </c>
      <c r="D44" s="15">
        <v>556.32589640610547</v>
      </c>
      <c r="E44" s="16">
        <v>572.25630485080649</v>
      </c>
      <c r="F44" s="53">
        <f t="shared" si="5"/>
        <v>55.545255822319859</v>
      </c>
      <c r="G44" s="31">
        <f t="shared" si="6"/>
        <v>3.4620182401099875E-2</v>
      </c>
      <c r="H44" s="47"/>
    </row>
    <row r="45" spans="1:8" ht="15.75" x14ac:dyDescent="0.25">
      <c r="A45" s="81" t="s">
        <v>40</v>
      </c>
      <c r="B45" s="14">
        <v>582.91444597423356</v>
      </c>
      <c r="C45" s="15">
        <v>614.75802598800908</v>
      </c>
      <c r="D45" s="15">
        <v>640.73978380848644</v>
      </c>
      <c r="E45" s="16">
        <v>664.42330215803395</v>
      </c>
      <c r="F45" s="53">
        <f t="shared" si="5"/>
        <v>81.50885618380039</v>
      </c>
      <c r="G45" s="31">
        <f t="shared" si="6"/>
        <v>4.4591960394330776E-2</v>
      </c>
      <c r="H45" s="47"/>
    </row>
    <row r="46" spans="1:8" ht="15.75" x14ac:dyDescent="0.25">
      <c r="A46" s="81" t="s">
        <v>41</v>
      </c>
      <c r="B46" s="14">
        <v>216.13629922331026</v>
      </c>
      <c r="C46" s="15">
        <v>233.99059311771481</v>
      </c>
      <c r="D46" s="15">
        <v>251.21188881262651</v>
      </c>
      <c r="E46" s="16">
        <v>267.79081518160285</v>
      </c>
      <c r="F46" s="53">
        <f t="shared" si="5"/>
        <v>51.654515958292592</v>
      </c>
      <c r="G46" s="31">
        <f t="shared" si="6"/>
        <v>7.4045439575203487E-2</v>
      </c>
      <c r="H46" s="47"/>
    </row>
    <row r="47" spans="1:8" ht="15.75" x14ac:dyDescent="0.25">
      <c r="A47" s="81" t="s">
        <v>42</v>
      </c>
      <c r="B47" s="14">
        <v>128.60081108495729</v>
      </c>
      <c r="C47" s="15">
        <v>137.16766183253804</v>
      </c>
      <c r="D47" s="15">
        <v>145.08141194634493</v>
      </c>
      <c r="E47" s="16">
        <v>152.44507094912976</v>
      </c>
      <c r="F47" s="53">
        <f t="shared" si="5"/>
        <v>23.844259864172471</v>
      </c>
      <c r="G47" s="31">
        <f t="shared" si="6"/>
        <v>5.8335164539281559E-2</v>
      </c>
      <c r="H47" s="47"/>
    </row>
    <row r="48" spans="1:8" ht="15.75" x14ac:dyDescent="0.25">
      <c r="A48" s="81" t="s">
        <v>43</v>
      </c>
      <c r="B48" s="14">
        <v>120.57038098469818</v>
      </c>
      <c r="C48" s="15">
        <v>129.8518376277903</v>
      </c>
      <c r="D48" s="15">
        <v>138.95982530816116</v>
      </c>
      <c r="E48" s="16">
        <v>147.90440170435815</v>
      </c>
      <c r="F48" s="53">
        <f t="shared" si="5"/>
        <v>27.334020719659975</v>
      </c>
      <c r="G48" s="31">
        <f t="shared" si="6"/>
        <v>7.0483937802688024E-2</v>
      </c>
      <c r="H48" s="47"/>
    </row>
    <row r="49" spans="1:8" ht="15.75" x14ac:dyDescent="0.25">
      <c r="A49" s="81" t="s">
        <v>44</v>
      </c>
      <c r="B49" s="14">
        <v>387.14072413964692</v>
      </c>
      <c r="C49" s="15">
        <v>412.6644396213394</v>
      </c>
      <c r="D49" s="15">
        <v>438.22414826195927</v>
      </c>
      <c r="E49" s="16">
        <v>461.99810504542427</v>
      </c>
      <c r="F49" s="53">
        <f t="shared" si="5"/>
        <v>74.857380905777347</v>
      </c>
      <c r="G49" s="31">
        <f t="shared" si="6"/>
        <v>6.0694813773529477E-2</v>
      </c>
      <c r="H49" s="47"/>
    </row>
    <row r="50" spans="1:8" ht="15.75" x14ac:dyDescent="0.25">
      <c r="A50" s="81" t="s">
        <v>45</v>
      </c>
      <c r="B50" s="14">
        <v>122.48242613469296</v>
      </c>
      <c r="C50" s="15">
        <v>128.30609520237661</v>
      </c>
      <c r="D50" s="15">
        <v>133.56068724653502</v>
      </c>
      <c r="E50" s="16">
        <v>138.51701673884898</v>
      </c>
      <c r="F50" s="53">
        <f t="shared" si="5"/>
        <v>16.034590604156023</v>
      </c>
      <c r="G50" s="31">
        <f t="shared" si="6"/>
        <v>4.1861004060425477E-2</v>
      </c>
      <c r="H50" s="47"/>
    </row>
    <row r="51" spans="1:8" ht="15.75" x14ac:dyDescent="0.25">
      <c r="A51" s="81" t="s">
        <v>46</v>
      </c>
      <c r="B51" s="14">
        <v>138.18032447030458</v>
      </c>
      <c r="C51" s="15">
        <v>148.35245089458934</v>
      </c>
      <c r="D51" s="15">
        <v>158.05114368367376</v>
      </c>
      <c r="E51" s="16">
        <v>167.08024970565364</v>
      </c>
      <c r="F51" s="53">
        <f t="shared" si="5"/>
        <v>28.899925235349059</v>
      </c>
      <c r="G51" s="31">
        <f t="shared" si="6"/>
        <v>6.5351616463345863E-2</v>
      </c>
      <c r="H51" s="47"/>
    </row>
    <row r="52" spans="1:8" ht="15.75" x14ac:dyDescent="0.25">
      <c r="A52" s="81" t="s">
        <v>47</v>
      </c>
      <c r="B52" s="14">
        <v>322.27260466883587</v>
      </c>
      <c r="C52" s="15">
        <v>344.61825290540082</v>
      </c>
      <c r="D52" s="15">
        <v>364.98698068712184</v>
      </c>
      <c r="E52" s="16">
        <v>383.57585737487244</v>
      </c>
      <c r="F52" s="53">
        <f t="shared" si="5"/>
        <v>61.303252706036574</v>
      </c>
      <c r="G52" s="31">
        <f t="shared" si="6"/>
        <v>5.9764315399381207E-2</v>
      </c>
      <c r="H52" s="47"/>
    </row>
    <row r="53" spans="1:8" ht="15.75" x14ac:dyDescent="0.25">
      <c r="A53" s="81" t="s">
        <v>48</v>
      </c>
      <c r="B53" s="14">
        <v>170.1575444511906</v>
      </c>
      <c r="C53" s="15">
        <v>181.86871475933236</v>
      </c>
      <c r="D53" s="15">
        <v>193.17181841230362</v>
      </c>
      <c r="E53" s="16">
        <v>203.85837393581281</v>
      </c>
      <c r="F53" s="53">
        <f t="shared" si="5"/>
        <v>33.700829484622204</v>
      </c>
      <c r="G53" s="31">
        <f t="shared" si="6"/>
        <v>6.2084608983383749E-2</v>
      </c>
      <c r="H53" s="47"/>
    </row>
    <row r="54" spans="1:8" ht="15.75" x14ac:dyDescent="0.25">
      <c r="A54" s="81" t="s">
        <v>49</v>
      </c>
      <c r="B54" s="14">
        <v>217.83951400834366</v>
      </c>
      <c r="C54" s="15">
        <v>219.58729192391021</v>
      </c>
      <c r="D54" s="15">
        <v>219.37153623357747</v>
      </c>
      <c r="E54" s="16">
        <v>221.16638994445697</v>
      </c>
      <c r="F54" s="53">
        <f t="shared" si="5"/>
        <v>3.3268759361133107</v>
      </c>
      <c r="G54" s="31">
        <f t="shared" si="6"/>
        <v>5.065016213249951E-3</v>
      </c>
      <c r="H54" s="47"/>
    </row>
    <row r="55" spans="1:8" ht="15.75" x14ac:dyDescent="0.25">
      <c r="A55" s="81" t="s">
        <v>50</v>
      </c>
      <c r="B55" s="14">
        <v>256.54295953229627</v>
      </c>
      <c r="C55" s="15">
        <v>280.16018483417145</v>
      </c>
      <c r="D55" s="15">
        <v>305.13086567550624</v>
      </c>
      <c r="E55" s="16">
        <v>329.37479378461165</v>
      </c>
      <c r="F55" s="53">
        <f t="shared" si="5"/>
        <v>72.831834252315389</v>
      </c>
      <c r="G55" s="31">
        <f t="shared" si="6"/>
        <v>8.6867877619729139E-2</v>
      </c>
      <c r="H55" s="47"/>
    </row>
    <row r="56" spans="1:8" ht="15.75" x14ac:dyDescent="0.25">
      <c r="A56" s="81" t="s">
        <v>51</v>
      </c>
      <c r="B56" s="14">
        <v>327.96858616178571</v>
      </c>
      <c r="C56" s="15">
        <v>345.29578163556926</v>
      </c>
      <c r="D56" s="15">
        <v>360.55428785005904</v>
      </c>
      <c r="E56" s="16">
        <v>374.46025649995431</v>
      </c>
      <c r="F56" s="53">
        <f t="shared" si="5"/>
        <v>46.491670338168603</v>
      </c>
      <c r="G56" s="31">
        <f t="shared" si="6"/>
        <v>4.5180169004592985E-2</v>
      </c>
      <c r="H56" s="47"/>
    </row>
    <row r="57" spans="1:8" ht="15.75" x14ac:dyDescent="0.25">
      <c r="A57" s="81" t="s">
        <v>52</v>
      </c>
      <c r="B57" s="14">
        <v>517.8415893505711</v>
      </c>
      <c r="C57" s="15">
        <v>545.79125662866988</v>
      </c>
      <c r="D57" s="15">
        <v>571.36293865146718</v>
      </c>
      <c r="E57" s="16">
        <v>592.82328542570178</v>
      </c>
      <c r="F57" s="53">
        <f t="shared" si="5"/>
        <v>74.981696075130685</v>
      </c>
      <c r="G57" s="31">
        <f t="shared" si="6"/>
        <v>4.6107001950995263E-2</v>
      </c>
      <c r="H57" s="47"/>
    </row>
    <row r="58" spans="1:8" ht="15.75" x14ac:dyDescent="0.25">
      <c r="A58" s="81" t="s">
        <v>53</v>
      </c>
      <c r="B58" s="14">
        <v>1173.0882864694879</v>
      </c>
      <c r="C58" s="15">
        <v>1247.7748654636205</v>
      </c>
      <c r="D58" s="15">
        <v>1310.6015730694717</v>
      </c>
      <c r="E58" s="16">
        <v>1365.3128889938243</v>
      </c>
      <c r="F58" s="53">
        <f t="shared" si="5"/>
        <v>192.22460252433643</v>
      </c>
      <c r="G58" s="31">
        <f t="shared" si="6"/>
        <v>5.1882340295224205E-2</v>
      </c>
      <c r="H58" s="47"/>
    </row>
    <row r="59" spans="1:8" ht="15.75" x14ac:dyDescent="0.25">
      <c r="A59" s="81" t="s">
        <v>54</v>
      </c>
      <c r="B59" s="14">
        <v>107.23403220901757</v>
      </c>
      <c r="C59" s="15">
        <v>112.14321906764309</v>
      </c>
      <c r="D59" s="15">
        <v>116.02796397204351</v>
      </c>
      <c r="E59" s="16">
        <v>119.04483034171233</v>
      </c>
      <c r="F59" s="53">
        <f t="shared" si="5"/>
        <v>11.810798132694757</v>
      </c>
      <c r="G59" s="31">
        <f t="shared" si="6"/>
        <v>3.5442455162623565E-2</v>
      </c>
      <c r="H59" s="47"/>
    </row>
    <row r="60" spans="1:8" ht="15.75" x14ac:dyDescent="0.25">
      <c r="A60" s="81" t="s">
        <v>55</v>
      </c>
      <c r="B60" s="14">
        <v>174.78559090557255</v>
      </c>
      <c r="C60" s="15">
        <v>185.56413000973384</v>
      </c>
      <c r="D60" s="15">
        <v>194.7258177644614</v>
      </c>
      <c r="E60" s="16">
        <v>202.64219609143842</v>
      </c>
      <c r="F60" s="53">
        <f t="shared" si="5"/>
        <v>27.856605185865874</v>
      </c>
      <c r="G60" s="31">
        <f t="shared" si="6"/>
        <v>5.0529096170064847E-2</v>
      </c>
      <c r="H60" s="47"/>
    </row>
    <row r="61" spans="1:8" ht="15.75" x14ac:dyDescent="0.25">
      <c r="A61" s="81" t="s">
        <v>56</v>
      </c>
      <c r="B61" s="14">
        <v>197.60797717509465</v>
      </c>
      <c r="C61" s="15">
        <v>211.63861616887937</v>
      </c>
      <c r="D61" s="15">
        <v>223.98995533911548</v>
      </c>
      <c r="E61" s="16">
        <v>235.47429284804804</v>
      </c>
      <c r="F61" s="53">
        <f t="shared" si="5"/>
        <v>37.866315672953391</v>
      </c>
      <c r="G61" s="31">
        <f t="shared" si="6"/>
        <v>6.0180168820859192E-2</v>
      </c>
      <c r="H61" s="47"/>
    </row>
    <row r="62" spans="1:8" ht="15.75" x14ac:dyDescent="0.25">
      <c r="A62" s="81" t="s">
        <v>57</v>
      </c>
      <c r="B62" s="14">
        <v>179.77545788939378</v>
      </c>
      <c r="C62" s="15">
        <v>192.61169057436325</v>
      </c>
      <c r="D62" s="15">
        <v>203.70213361168678</v>
      </c>
      <c r="E62" s="16">
        <v>214.33028320055266</v>
      </c>
      <c r="F62" s="53">
        <f t="shared" si="5"/>
        <v>34.554825311158879</v>
      </c>
      <c r="G62" s="31">
        <f t="shared" si="6"/>
        <v>6.0354404621690616E-2</v>
      </c>
      <c r="H62" s="47"/>
    </row>
    <row r="63" spans="1:8" ht="15.75" x14ac:dyDescent="0.25">
      <c r="A63" s="81" t="s">
        <v>58</v>
      </c>
      <c r="B63" s="14">
        <v>217.37778250466363</v>
      </c>
      <c r="C63" s="15">
        <v>232.63712354811304</v>
      </c>
      <c r="D63" s="15">
        <v>246.01300602241341</v>
      </c>
      <c r="E63" s="16">
        <v>258.86042603141988</v>
      </c>
      <c r="F63" s="53">
        <f t="shared" si="5"/>
        <v>41.482643526756249</v>
      </c>
      <c r="G63" s="31">
        <f t="shared" si="6"/>
        <v>5.994541966108069E-2</v>
      </c>
      <c r="H63" s="47"/>
    </row>
    <row r="64" spans="1:8" ht="15.75" x14ac:dyDescent="0.25">
      <c r="A64" s="81" t="s">
        <v>59</v>
      </c>
      <c r="B64" s="14">
        <v>568.18817880623669</v>
      </c>
      <c r="C64" s="15">
        <v>602.23815034668746</v>
      </c>
      <c r="D64" s="15">
        <v>630.77357919003362</v>
      </c>
      <c r="E64" s="16">
        <v>657.5682680338515</v>
      </c>
      <c r="F64" s="53">
        <f t="shared" si="5"/>
        <v>89.380089227614803</v>
      </c>
      <c r="G64" s="31">
        <f t="shared" si="6"/>
        <v>4.9903905350600297E-2</v>
      </c>
      <c r="H64" s="47"/>
    </row>
    <row r="65" spans="1:8" ht="15.75" x14ac:dyDescent="0.25">
      <c r="A65" s="81" t="s">
        <v>60</v>
      </c>
      <c r="B65" s="14">
        <v>231.81143443460903</v>
      </c>
      <c r="C65" s="15">
        <v>250.94531268575082</v>
      </c>
      <c r="D65" s="15">
        <v>270.29414816309918</v>
      </c>
      <c r="E65" s="16">
        <v>288.62647309466871</v>
      </c>
      <c r="F65" s="53">
        <f t="shared" si="5"/>
        <v>56.815038660059685</v>
      </c>
      <c r="G65" s="31">
        <f t="shared" si="6"/>
        <v>7.5805522582065299E-2</v>
      </c>
      <c r="H65" s="47"/>
    </row>
    <row r="66" spans="1:8" ht="15.75" x14ac:dyDescent="0.25">
      <c r="A66" s="81" t="s">
        <v>61</v>
      </c>
      <c r="B66" s="14">
        <v>48.744891789221164</v>
      </c>
      <c r="C66" s="15">
        <v>52.5253227282534</v>
      </c>
      <c r="D66" s="15">
        <v>56.351262719673443</v>
      </c>
      <c r="E66" s="16">
        <v>59.974167924863181</v>
      </c>
      <c r="F66" s="53">
        <f t="shared" si="5"/>
        <v>11.229276135642017</v>
      </c>
      <c r="G66" s="31">
        <f t="shared" si="6"/>
        <v>7.1548189650457283E-2</v>
      </c>
      <c r="H66" s="47"/>
    </row>
    <row r="67" spans="1:8" ht="15.75" x14ac:dyDescent="0.25">
      <c r="A67" s="81" t="s">
        <v>62</v>
      </c>
      <c r="B67" s="14">
        <v>40.185886478311438</v>
      </c>
      <c r="C67" s="15">
        <v>41.59438389590332</v>
      </c>
      <c r="D67" s="15">
        <v>43.028202053545932</v>
      </c>
      <c r="E67" s="16">
        <v>44.227287557411181</v>
      </c>
      <c r="F67" s="53">
        <f t="shared" si="5"/>
        <v>4.0414010790997423</v>
      </c>
      <c r="G67" s="31">
        <f t="shared" si="6"/>
        <v>3.2457659844213449E-2</v>
      </c>
      <c r="H67" s="47"/>
    </row>
    <row r="68" spans="1:8" ht="15.75" x14ac:dyDescent="0.25">
      <c r="A68" s="81" t="s">
        <v>63</v>
      </c>
      <c r="B68" s="14">
        <v>164.67423582628669</v>
      </c>
      <c r="C68" s="15">
        <v>180.22832160346761</v>
      </c>
      <c r="D68" s="15">
        <v>196.99690196842963</v>
      </c>
      <c r="E68" s="16">
        <v>213.2017440134438</v>
      </c>
      <c r="F68" s="53">
        <f t="shared" si="5"/>
        <v>48.52750818715711</v>
      </c>
      <c r="G68" s="31">
        <f t="shared" si="6"/>
        <v>8.9904298455892206E-2</v>
      </c>
      <c r="H68" s="47"/>
    </row>
    <row r="69" spans="1:8" ht="15.75" x14ac:dyDescent="0.25">
      <c r="A69" s="81" t="s">
        <v>64</v>
      </c>
      <c r="B69" s="14">
        <v>526.49283604687753</v>
      </c>
      <c r="C69" s="15">
        <v>565.93948389068487</v>
      </c>
      <c r="D69" s="15">
        <v>601.53678063637381</v>
      </c>
      <c r="E69" s="16">
        <v>634.33095960950334</v>
      </c>
      <c r="F69" s="53">
        <f t="shared" si="5"/>
        <v>107.83812356262581</v>
      </c>
      <c r="G69" s="31">
        <f t="shared" si="6"/>
        <v>6.4080490761962539E-2</v>
      </c>
      <c r="H69" s="47"/>
    </row>
    <row r="70" spans="1:8" ht="15.75" x14ac:dyDescent="0.25">
      <c r="A70" s="82" t="s">
        <v>65</v>
      </c>
      <c r="B70" s="74">
        <v>192.06539185066904</v>
      </c>
      <c r="C70" s="22">
        <v>201.54662974377925</v>
      </c>
      <c r="D70" s="22">
        <v>209.97226338866076</v>
      </c>
      <c r="E70" s="75">
        <v>217.46365253313846</v>
      </c>
      <c r="F70" s="54">
        <f t="shared" si="5"/>
        <v>25.398260682469413</v>
      </c>
      <c r="G70" s="34">
        <f t="shared" si="6"/>
        <v>4.2267479317882994E-2</v>
      </c>
      <c r="H70" s="47"/>
    </row>
    <row r="71" spans="1:8" ht="15.75" x14ac:dyDescent="0.25">
      <c r="A71" s="83" t="s">
        <v>66</v>
      </c>
      <c r="B71" s="76">
        <v>272.5703614258473</v>
      </c>
      <c r="C71" s="15">
        <v>286.52224054164844</v>
      </c>
      <c r="D71" s="15">
        <v>297.9289768700757</v>
      </c>
      <c r="E71" s="77">
        <v>308.68823559737217</v>
      </c>
      <c r="F71" s="53">
        <f t="shared" si="5"/>
        <v>36.117874171524875</v>
      </c>
      <c r="G71" s="31">
        <f t="shared" si="6"/>
        <v>4.2350588963409264E-2</v>
      </c>
      <c r="H71" s="47"/>
    </row>
    <row r="72" spans="1:8" ht="15.75" x14ac:dyDescent="0.25">
      <c r="A72" s="83" t="s">
        <v>67</v>
      </c>
      <c r="B72" s="76">
        <v>72.838953461740232</v>
      </c>
      <c r="C72" s="15">
        <v>74.794873890452308</v>
      </c>
      <c r="D72" s="15">
        <v>76.3403423747651</v>
      </c>
      <c r="E72" s="77">
        <v>77.493834784365689</v>
      </c>
      <c r="F72" s="53">
        <f t="shared" si="5"/>
        <v>4.6548813226254566</v>
      </c>
      <c r="G72" s="31">
        <f t="shared" si="6"/>
        <v>2.0863834006498827E-2</v>
      </c>
      <c r="H72" s="47"/>
    </row>
    <row r="73" spans="1:8" ht="15.75" x14ac:dyDescent="0.25">
      <c r="A73" s="83" t="s">
        <v>68</v>
      </c>
      <c r="B73" s="76">
        <v>237.80357265392226</v>
      </c>
      <c r="C73" s="15">
        <v>239.66704993639408</v>
      </c>
      <c r="D73" s="15">
        <v>238.6102279806891</v>
      </c>
      <c r="E73" s="77">
        <v>235.65838277113599</v>
      </c>
      <c r="F73" s="53">
        <f t="shared" si="5"/>
        <v>-2.1451898827862692</v>
      </c>
      <c r="G73" s="31">
        <f t="shared" si="6"/>
        <v>-3.0160366654232718E-3</v>
      </c>
      <c r="H73" s="47"/>
    </row>
    <row r="74" spans="1:8" ht="15.75" x14ac:dyDescent="0.25">
      <c r="A74" s="83" t="s">
        <v>69</v>
      </c>
      <c r="B74" s="76">
        <v>160.87155508926591</v>
      </c>
      <c r="C74" s="15">
        <v>168.47574628235697</v>
      </c>
      <c r="D74" s="15">
        <v>173.86724446824186</v>
      </c>
      <c r="E74" s="77">
        <v>178.80005147101258</v>
      </c>
      <c r="F74" s="53">
        <f t="shared" si="5"/>
        <v>17.928496381746669</v>
      </c>
      <c r="G74" s="31">
        <f t="shared" si="6"/>
        <v>3.5848225721265559E-2</v>
      </c>
      <c r="H74" s="47"/>
    </row>
    <row r="75" spans="1:8" ht="15.75" x14ac:dyDescent="0.25">
      <c r="A75" s="83" t="s">
        <v>70</v>
      </c>
      <c r="B75" s="76">
        <v>320.87159098184532</v>
      </c>
      <c r="C75" s="15">
        <v>325.54150737381309</v>
      </c>
      <c r="D75" s="15">
        <v>326.41048814223592</v>
      </c>
      <c r="E75" s="77">
        <v>325.83565066619877</v>
      </c>
      <c r="F75" s="53">
        <f t="shared" si="5"/>
        <v>4.9640596843534581</v>
      </c>
      <c r="G75" s="31">
        <f t="shared" si="6"/>
        <v>5.1304828120553037E-3</v>
      </c>
      <c r="H75" s="47"/>
    </row>
    <row r="76" spans="1:8" ht="15.75" x14ac:dyDescent="0.25">
      <c r="A76" s="83" t="s">
        <v>71</v>
      </c>
      <c r="B76" s="76">
        <v>52.749233551099294</v>
      </c>
      <c r="C76" s="15">
        <v>52.815589517951096</v>
      </c>
      <c r="D76" s="15">
        <v>52.257654643147873</v>
      </c>
      <c r="E76" s="77">
        <v>51.174747566643418</v>
      </c>
      <c r="F76" s="53">
        <f t="shared" si="5"/>
        <v>-1.5744859844558761</v>
      </c>
      <c r="G76" s="31">
        <f t="shared" si="6"/>
        <v>-1.0050170630316324E-2</v>
      </c>
      <c r="H76" s="47"/>
    </row>
    <row r="77" spans="1:8" ht="15.75" x14ac:dyDescent="0.25">
      <c r="A77" s="83" t="s">
        <v>72</v>
      </c>
      <c r="B77" s="76">
        <v>239.22348814239081</v>
      </c>
      <c r="C77" s="15">
        <v>245.31960457135162</v>
      </c>
      <c r="D77" s="15">
        <v>247.53340172686899</v>
      </c>
      <c r="E77" s="77">
        <v>249.51136132528933</v>
      </c>
      <c r="F77" s="53">
        <f t="shared" si="5"/>
        <v>10.287873182898522</v>
      </c>
      <c r="G77" s="31">
        <f t="shared" si="6"/>
        <v>1.4134371740953666E-2</v>
      </c>
      <c r="H77" s="47"/>
    </row>
    <row r="78" spans="1:8" ht="15.75" x14ac:dyDescent="0.25">
      <c r="A78" s="83" t="s">
        <v>73</v>
      </c>
      <c r="B78" s="76">
        <v>189.98773456994073</v>
      </c>
      <c r="C78" s="15">
        <v>202.61186681339152</v>
      </c>
      <c r="D78" s="15">
        <v>212.90526046650817</v>
      </c>
      <c r="E78" s="77">
        <v>223.69838948296135</v>
      </c>
      <c r="F78" s="53">
        <f t="shared" si="5"/>
        <v>33.710654913020619</v>
      </c>
      <c r="G78" s="31">
        <f t="shared" si="6"/>
        <v>5.5955859413613585E-2</v>
      </c>
      <c r="H78" s="47"/>
    </row>
    <row r="79" spans="1:8" ht="15.75" x14ac:dyDescent="0.25">
      <c r="A79" s="83" t="s">
        <v>74</v>
      </c>
      <c r="B79" s="76">
        <v>163.21889453992716</v>
      </c>
      <c r="C79" s="15">
        <v>175.1833953347504</v>
      </c>
      <c r="D79" s="15">
        <v>185.24610576117237</v>
      </c>
      <c r="E79" s="77">
        <v>195.75231628256759</v>
      </c>
      <c r="F79" s="53">
        <f t="shared" si="5"/>
        <v>32.533421742640428</v>
      </c>
      <c r="G79" s="31">
        <f t="shared" si="6"/>
        <v>6.245894969486887E-2</v>
      </c>
      <c r="H79" s="47"/>
    </row>
    <row r="80" spans="1:8" ht="15.75" x14ac:dyDescent="0.25">
      <c r="A80" s="83" t="s">
        <v>75</v>
      </c>
      <c r="B80" s="76">
        <v>195.87969446586081</v>
      </c>
      <c r="C80" s="15">
        <v>207.43694270107395</v>
      </c>
      <c r="D80" s="15">
        <v>216.64631646977284</v>
      </c>
      <c r="E80" s="77">
        <v>225.94527437009231</v>
      </c>
      <c r="F80" s="53">
        <f t="shared" si="5"/>
        <v>30.065579904231498</v>
      </c>
      <c r="G80" s="31">
        <f t="shared" si="6"/>
        <v>4.8748328194733404E-2</v>
      </c>
      <c r="H80" s="47"/>
    </row>
    <row r="81" spans="1:8" ht="15.75" x14ac:dyDescent="0.25">
      <c r="A81" s="83" t="s">
        <v>76</v>
      </c>
      <c r="B81" s="76">
        <v>229.26073557623872</v>
      </c>
      <c r="C81" s="15">
        <v>246.18099970800711</v>
      </c>
      <c r="D81" s="15">
        <v>260.75092085557122</v>
      </c>
      <c r="E81" s="77">
        <v>275.9647395675334</v>
      </c>
      <c r="F81" s="53">
        <f t="shared" si="5"/>
        <v>46.704003991294684</v>
      </c>
      <c r="G81" s="31">
        <f t="shared" si="6"/>
        <v>6.3754240997841993E-2</v>
      </c>
      <c r="H81" s="47"/>
    </row>
    <row r="82" spans="1:8" ht="15.75" x14ac:dyDescent="0.25">
      <c r="A82" s="83" t="s">
        <v>77</v>
      </c>
      <c r="B82" s="76">
        <v>120.01968905583551</v>
      </c>
      <c r="C82" s="15">
        <v>124.77423474783076</v>
      </c>
      <c r="D82" s="15">
        <v>127.93672248754807</v>
      </c>
      <c r="E82" s="77">
        <v>131.01999066048432</v>
      </c>
      <c r="F82" s="53">
        <f t="shared" si="5"/>
        <v>11.000301604648811</v>
      </c>
      <c r="G82" s="31">
        <f t="shared" si="6"/>
        <v>2.9662799049318345E-2</v>
      </c>
      <c r="H82" s="47"/>
    </row>
    <row r="83" spans="1:8" ht="15.75" x14ac:dyDescent="0.25">
      <c r="A83" s="83" t="s">
        <v>78</v>
      </c>
      <c r="B83" s="76">
        <v>697.82076807878809</v>
      </c>
      <c r="C83" s="15">
        <v>738.79764830472084</v>
      </c>
      <c r="D83" s="15">
        <v>777.03821479439523</v>
      </c>
      <c r="E83" s="77">
        <v>813.12262826720132</v>
      </c>
      <c r="F83" s="53">
        <f t="shared" si="5"/>
        <v>115.30186018841323</v>
      </c>
      <c r="G83" s="31">
        <f t="shared" si="6"/>
        <v>5.2294706111032596E-2</v>
      </c>
      <c r="H83" s="47"/>
    </row>
    <row r="84" spans="1:8" ht="15.75" x14ac:dyDescent="0.25">
      <c r="A84" s="83" t="s">
        <v>79</v>
      </c>
      <c r="B84" s="76">
        <v>35.768834393610533</v>
      </c>
      <c r="C84" s="15">
        <v>38.896282913218883</v>
      </c>
      <c r="D84" s="15">
        <v>42.182686182974535</v>
      </c>
      <c r="E84" s="77">
        <v>45.30850836713384</v>
      </c>
      <c r="F84" s="53">
        <f t="shared" si="5"/>
        <v>9.5396739735233069</v>
      </c>
      <c r="G84" s="31">
        <f t="shared" si="6"/>
        <v>8.1994348244824877E-2</v>
      </c>
      <c r="H84" s="47"/>
    </row>
    <row r="85" spans="1:8" ht="15.75" x14ac:dyDescent="0.25">
      <c r="A85" s="83" t="s">
        <v>80</v>
      </c>
      <c r="B85" s="76">
        <v>447.58489300351562</v>
      </c>
      <c r="C85" s="15">
        <v>444.33698418629956</v>
      </c>
      <c r="D85" s="15">
        <v>438.9438470136763</v>
      </c>
      <c r="E85" s="77">
        <v>431.60312270347737</v>
      </c>
      <c r="F85" s="53">
        <f t="shared" si="5"/>
        <v>-15.981770300038249</v>
      </c>
      <c r="G85" s="31">
        <f t="shared" si="6"/>
        <v>-1.2046768349250225E-2</v>
      </c>
      <c r="H85" s="47"/>
    </row>
    <row r="86" spans="1:8" ht="15.75" x14ac:dyDescent="0.25">
      <c r="A86" s="83" t="s">
        <v>81</v>
      </c>
      <c r="B86" s="76">
        <v>122.30539794883852</v>
      </c>
      <c r="C86" s="15">
        <v>128.57315828954265</v>
      </c>
      <c r="D86" s="15">
        <v>134.30478668745241</v>
      </c>
      <c r="E86" s="77">
        <v>139.14001634824413</v>
      </c>
      <c r="F86" s="53">
        <f t="shared" si="5"/>
        <v>16.834618399405613</v>
      </c>
      <c r="G86" s="31">
        <f t="shared" si="6"/>
        <v>4.392382242688142E-2</v>
      </c>
      <c r="H86" s="47"/>
    </row>
    <row r="87" spans="1:8" ht="15.75" x14ac:dyDescent="0.25">
      <c r="A87" s="83" t="s">
        <v>82</v>
      </c>
      <c r="B87" s="76">
        <v>16.845503236190424</v>
      </c>
      <c r="C87" s="15">
        <v>15.085473314690569</v>
      </c>
      <c r="D87" s="15">
        <v>13.121663974303946</v>
      </c>
      <c r="E87" s="77">
        <v>11.078379568769391</v>
      </c>
      <c r="F87" s="53">
        <f t="shared" si="5"/>
        <v>-5.7671236674210338</v>
      </c>
      <c r="G87" s="31">
        <f t="shared" si="6"/>
        <v>-0.13037753477740388</v>
      </c>
      <c r="H87" s="47"/>
    </row>
    <row r="88" spans="1:8" ht="15.75" x14ac:dyDescent="0.25">
      <c r="A88" s="83" t="s">
        <v>83</v>
      </c>
      <c r="B88" s="76">
        <v>32.533273086843835</v>
      </c>
      <c r="C88" s="15">
        <v>34.887517788915517</v>
      </c>
      <c r="D88" s="15">
        <v>36.988176034647111</v>
      </c>
      <c r="E88" s="77">
        <v>39.059292183015032</v>
      </c>
      <c r="F88" s="53">
        <f t="shared" si="5"/>
        <v>6.526019096171197</v>
      </c>
      <c r="G88" s="31">
        <f t="shared" si="6"/>
        <v>6.2834239145515225E-2</v>
      </c>
      <c r="H88" s="47"/>
    </row>
    <row r="89" spans="1:8" ht="15.75" x14ac:dyDescent="0.25">
      <c r="A89" s="83" t="s">
        <v>84</v>
      </c>
      <c r="B89" s="76">
        <v>29.016223952351282</v>
      </c>
      <c r="C89" s="15">
        <v>29.805099667079094</v>
      </c>
      <c r="D89" s="15">
        <v>30.15639288914149</v>
      </c>
      <c r="E89" s="77">
        <v>30.338163569430218</v>
      </c>
      <c r="F89" s="53">
        <f t="shared" si="5"/>
        <v>1.3219396170789359</v>
      </c>
      <c r="G89" s="31">
        <f t="shared" si="6"/>
        <v>1.4961256854944871E-2</v>
      </c>
      <c r="H89" s="47"/>
    </row>
    <row r="90" spans="1:8" ht="15.75" x14ac:dyDescent="0.25">
      <c r="A90" s="83" t="s">
        <v>85</v>
      </c>
      <c r="B90" s="78">
        <v>183.0880241343844</v>
      </c>
      <c r="C90" s="25">
        <v>191.79645895179982</v>
      </c>
      <c r="D90" s="25">
        <v>199.2692429152041</v>
      </c>
      <c r="E90" s="79">
        <v>206.46795221295764</v>
      </c>
      <c r="F90" s="55">
        <f t="shared" si="5"/>
        <v>23.379928078573244</v>
      </c>
      <c r="G90" s="35">
        <f t="shared" si="6"/>
        <v>4.087258695861351E-2</v>
      </c>
      <c r="H90" s="47"/>
    </row>
    <row r="91" spans="1:8" ht="15.75" x14ac:dyDescent="0.25">
      <c r="A91" s="84" t="s">
        <v>86</v>
      </c>
      <c r="B91" s="74">
        <v>432.46200317117479</v>
      </c>
      <c r="C91" s="22">
        <v>465.1475789141125</v>
      </c>
      <c r="D91" s="22">
        <v>494.13296992454246</v>
      </c>
      <c r="E91" s="75">
        <v>521.49801083101681</v>
      </c>
      <c r="F91" s="53">
        <f t="shared" si="5"/>
        <v>89.036007659842028</v>
      </c>
      <c r="G91" s="31">
        <f t="shared" si="6"/>
        <v>6.4391914555307128E-2</v>
      </c>
      <c r="H91" s="47"/>
    </row>
    <row r="92" spans="1:8" ht="15.75" x14ac:dyDescent="0.25">
      <c r="A92" s="85" t="s">
        <v>87</v>
      </c>
      <c r="B92" s="76">
        <v>119.44062597543642</v>
      </c>
      <c r="C92" s="15">
        <v>125.90988512312857</v>
      </c>
      <c r="D92" s="15">
        <v>130.93456321761545</v>
      </c>
      <c r="E92" s="77">
        <v>135.18046445610707</v>
      </c>
      <c r="F92" s="53">
        <f t="shared" si="5"/>
        <v>15.739838480670656</v>
      </c>
      <c r="G92" s="31">
        <f t="shared" si="6"/>
        <v>4.2126935616316752E-2</v>
      </c>
      <c r="H92" s="47"/>
    </row>
    <row r="93" spans="1:8" ht="15.75" x14ac:dyDescent="0.25">
      <c r="A93" s="85" t="s">
        <v>88</v>
      </c>
      <c r="B93" s="76">
        <v>175.19781618313826</v>
      </c>
      <c r="C93" s="15">
        <v>183.41654414961499</v>
      </c>
      <c r="D93" s="15">
        <v>189.49627901183743</v>
      </c>
      <c r="E93" s="77">
        <v>194.10909257321586</v>
      </c>
      <c r="F93" s="53">
        <f t="shared" si="5"/>
        <v>18.911276390077603</v>
      </c>
      <c r="G93" s="31">
        <f t="shared" si="6"/>
        <v>3.4758645444275427E-2</v>
      </c>
      <c r="H93" s="47"/>
    </row>
    <row r="94" spans="1:8" ht="15.75" x14ac:dyDescent="0.25">
      <c r="A94" s="85" t="s">
        <v>89</v>
      </c>
      <c r="B94" s="76">
        <v>670.29074178360304</v>
      </c>
      <c r="C94" s="15">
        <v>701.87072269675173</v>
      </c>
      <c r="D94" s="15">
        <v>725.99493649722365</v>
      </c>
      <c r="E94" s="77">
        <v>747.18129537108848</v>
      </c>
      <c r="F94" s="53">
        <f t="shared" si="5"/>
        <v>76.890553587485442</v>
      </c>
      <c r="G94" s="31">
        <f t="shared" si="6"/>
        <v>3.6861916977795728E-2</v>
      </c>
      <c r="H94" s="47"/>
    </row>
    <row r="95" spans="1:8" ht="15.75" x14ac:dyDescent="0.25">
      <c r="A95" s="85" t="s">
        <v>90</v>
      </c>
      <c r="B95" s="76">
        <v>648.46789809741119</v>
      </c>
      <c r="C95" s="15">
        <v>675.64039855934379</v>
      </c>
      <c r="D95" s="15">
        <v>699.31876161175182</v>
      </c>
      <c r="E95" s="77">
        <v>720.19141147812127</v>
      </c>
      <c r="F95" s="53">
        <f t="shared" si="5"/>
        <v>71.723513380710074</v>
      </c>
      <c r="G95" s="31">
        <f t="shared" si="6"/>
        <v>3.558675079576834E-2</v>
      </c>
      <c r="H95" s="47"/>
    </row>
    <row r="96" spans="1:8" ht="15.75" x14ac:dyDescent="0.25">
      <c r="A96" s="85" t="s">
        <v>91</v>
      </c>
      <c r="B96" s="76">
        <v>247.49040625782337</v>
      </c>
      <c r="C96" s="15">
        <v>268.99026407314216</v>
      </c>
      <c r="D96" s="15">
        <v>288.49045931393744</v>
      </c>
      <c r="E96" s="77">
        <v>306.0704438609593</v>
      </c>
      <c r="F96" s="53">
        <f t="shared" si="5"/>
        <v>58.580037603135935</v>
      </c>
      <c r="G96" s="31">
        <f t="shared" si="6"/>
        <v>7.338208267400459E-2</v>
      </c>
      <c r="H96" s="47"/>
    </row>
    <row r="97" spans="1:8" ht="15.75" x14ac:dyDescent="0.25">
      <c r="A97" s="85" t="s">
        <v>92</v>
      </c>
      <c r="B97" s="76">
        <v>106.47468632816968</v>
      </c>
      <c r="C97" s="15">
        <v>116.24585334986003</v>
      </c>
      <c r="D97" s="15">
        <v>125.30867762844576</v>
      </c>
      <c r="E97" s="77">
        <v>133.86767039092737</v>
      </c>
      <c r="F97" s="53">
        <f t="shared" si="5"/>
        <v>27.392984062757691</v>
      </c>
      <c r="G97" s="31">
        <f t="shared" si="6"/>
        <v>7.9302323820310106E-2</v>
      </c>
      <c r="H97" s="47"/>
    </row>
    <row r="98" spans="1:8" ht="15.75" x14ac:dyDescent="0.25">
      <c r="A98" s="85" t="s">
        <v>93</v>
      </c>
      <c r="B98" s="76">
        <v>192.74838579893162</v>
      </c>
      <c r="C98" s="15">
        <v>197.81081158636727</v>
      </c>
      <c r="D98" s="15">
        <v>202.12524109211881</v>
      </c>
      <c r="E98" s="77">
        <v>205.05895477833877</v>
      </c>
      <c r="F98" s="53">
        <f t="shared" si="5"/>
        <v>12.310568979407151</v>
      </c>
      <c r="G98" s="31">
        <f t="shared" si="6"/>
        <v>2.0851716204774329E-2</v>
      </c>
      <c r="H98" s="47"/>
    </row>
    <row r="99" spans="1:8" ht="15.75" x14ac:dyDescent="0.25">
      <c r="A99" s="85" t="s">
        <v>94</v>
      </c>
      <c r="B99" s="76">
        <v>250.70629760617749</v>
      </c>
      <c r="C99" s="15">
        <v>267.84226250452525</v>
      </c>
      <c r="D99" s="15">
        <v>283.97485286882687</v>
      </c>
      <c r="E99" s="77">
        <v>298.48593707358123</v>
      </c>
      <c r="F99" s="53">
        <f t="shared" si="5"/>
        <v>47.77963946740374</v>
      </c>
      <c r="G99" s="31">
        <f t="shared" si="6"/>
        <v>5.9870677442261044E-2</v>
      </c>
      <c r="H99" s="47"/>
    </row>
    <row r="100" spans="1:8" ht="15.75" x14ac:dyDescent="0.25">
      <c r="A100" s="85" t="s">
        <v>95</v>
      </c>
      <c r="B100" s="76">
        <v>264.67129457520338</v>
      </c>
      <c r="C100" s="15">
        <v>284.92523806932832</v>
      </c>
      <c r="D100" s="15">
        <v>303.59727184155759</v>
      </c>
      <c r="E100" s="77">
        <v>321.07786807684289</v>
      </c>
      <c r="F100" s="53">
        <f t="shared" si="5"/>
        <v>56.406573501639514</v>
      </c>
      <c r="G100" s="31">
        <f t="shared" si="6"/>
        <v>6.6517148880713695E-2</v>
      </c>
      <c r="H100" s="47"/>
    </row>
    <row r="101" spans="1:8" ht="15.75" x14ac:dyDescent="0.25">
      <c r="A101" s="85" t="s">
        <v>96</v>
      </c>
      <c r="B101" s="76">
        <v>626.27725195490677</v>
      </c>
      <c r="C101" s="15">
        <v>682.97805940112187</v>
      </c>
      <c r="D101" s="15">
        <v>737.08652578764134</v>
      </c>
      <c r="E101" s="77">
        <v>790.39217271924258</v>
      </c>
      <c r="F101" s="53">
        <f t="shared" ref="F101:F133" si="7">E101-B101</f>
        <v>164.11492076433581</v>
      </c>
      <c r="G101" s="31">
        <f t="shared" ref="G101:G133" si="8">(E101/B101)^(1/3)-1</f>
        <v>8.0667268945559867E-2</v>
      </c>
      <c r="H101" s="47"/>
    </row>
    <row r="102" spans="1:8" ht="15.75" x14ac:dyDescent="0.25">
      <c r="A102" s="85" t="s">
        <v>97</v>
      </c>
      <c r="B102" s="76">
        <v>207.32806506332426</v>
      </c>
      <c r="C102" s="15">
        <v>198.75396052316819</v>
      </c>
      <c r="D102" s="15">
        <v>187.12203019780821</v>
      </c>
      <c r="E102" s="77">
        <v>174.09394509940708</v>
      </c>
      <c r="F102" s="53">
        <f t="shared" si="7"/>
        <v>-33.23411996391718</v>
      </c>
      <c r="G102" s="31">
        <f t="shared" si="8"/>
        <v>-5.6572515782888466E-2</v>
      </c>
      <c r="H102" s="47"/>
    </row>
    <row r="103" spans="1:8" ht="15.75" x14ac:dyDescent="0.25">
      <c r="A103" s="85" t="s">
        <v>98</v>
      </c>
      <c r="B103" s="76">
        <v>513.11260570711613</v>
      </c>
      <c r="C103" s="15">
        <v>504.08596831183206</v>
      </c>
      <c r="D103" s="15">
        <v>488.17225132876274</v>
      </c>
      <c r="E103" s="77">
        <v>467.31415790000682</v>
      </c>
      <c r="F103" s="53">
        <f t="shared" si="7"/>
        <v>-45.798447807109312</v>
      </c>
      <c r="G103" s="31">
        <f t="shared" si="8"/>
        <v>-3.0683918031929158E-2</v>
      </c>
      <c r="H103" s="47"/>
    </row>
    <row r="104" spans="1:8" ht="15.75" x14ac:dyDescent="0.25">
      <c r="A104" s="85" t="s">
        <v>99</v>
      </c>
      <c r="B104" s="76">
        <v>20.767152526939604</v>
      </c>
      <c r="C104" s="15">
        <v>18.556969022465069</v>
      </c>
      <c r="D104" s="15">
        <v>15.82232061422406</v>
      </c>
      <c r="E104" s="77">
        <v>13.062233153057043</v>
      </c>
      <c r="F104" s="53">
        <f t="shared" si="7"/>
        <v>-7.7049193738825608</v>
      </c>
      <c r="G104" s="31">
        <f t="shared" si="8"/>
        <v>-0.14319861553128144</v>
      </c>
      <c r="H104" s="47"/>
    </row>
    <row r="105" spans="1:8" ht="15.75" x14ac:dyDescent="0.25">
      <c r="A105" s="85" t="s">
        <v>100</v>
      </c>
      <c r="B105" s="76">
        <v>22.859732613662665</v>
      </c>
      <c r="C105" s="15">
        <v>22.928332852574073</v>
      </c>
      <c r="D105" s="15">
        <v>22.703551416652793</v>
      </c>
      <c r="E105" s="77">
        <v>22.26288495375298</v>
      </c>
      <c r="F105" s="53">
        <f t="shared" si="7"/>
        <v>-0.59684765990968458</v>
      </c>
      <c r="G105" s="31">
        <f t="shared" si="8"/>
        <v>-8.7799034020542566E-3</v>
      </c>
      <c r="H105" s="47"/>
    </row>
    <row r="106" spans="1:8" ht="15.75" x14ac:dyDescent="0.25">
      <c r="A106" s="85" t="s">
        <v>101</v>
      </c>
      <c r="B106" s="76">
        <v>404.76714628362544</v>
      </c>
      <c r="C106" s="15">
        <v>421.45011760235371</v>
      </c>
      <c r="D106" s="15">
        <v>434.74035901234271</v>
      </c>
      <c r="E106" s="77">
        <v>446.15881700756984</v>
      </c>
      <c r="F106" s="53">
        <f t="shared" si="7"/>
        <v>41.391670723944401</v>
      </c>
      <c r="G106" s="31">
        <f t="shared" si="8"/>
        <v>3.2986728051006331E-2</v>
      </c>
      <c r="H106" s="47"/>
    </row>
    <row r="107" spans="1:8" ht="15.75" x14ac:dyDescent="0.25">
      <c r="A107" s="85" t="s">
        <v>102</v>
      </c>
      <c r="B107" s="76">
        <v>258.4899495841567</v>
      </c>
      <c r="C107" s="15">
        <v>268.33647476779709</v>
      </c>
      <c r="D107" s="15">
        <v>276.89561925631693</v>
      </c>
      <c r="E107" s="77">
        <v>284.26327343696545</v>
      </c>
      <c r="F107" s="53">
        <f t="shared" si="7"/>
        <v>25.773323852808744</v>
      </c>
      <c r="G107" s="31">
        <f t="shared" si="8"/>
        <v>3.2188533784061057E-2</v>
      </c>
      <c r="H107" s="47"/>
    </row>
    <row r="108" spans="1:8" ht="15.75" x14ac:dyDescent="0.25">
      <c r="A108" s="85" t="s">
        <v>103</v>
      </c>
      <c r="B108" s="76">
        <v>147.70526209285811</v>
      </c>
      <c r="C108" s="15">
        <v>150.99280549379154</v>
      </c>
      <c r="D108" s="15">
        <v>153.92456232426539</v>
      </c>
      <c r="E108" s="77">
        <v>156.4525701640959</v>
      </c>
      <c r="F108" s="53">
        <f t="shared" si="7"/>
        <v>8.7473080712377964</v>
      </c>
      <c r="G108" s="31">
        <f t="shared" si="8"/>
        <v>1.9363107028729454E-2</v>
      </c>
      <c r="H108" s="47"/>
    </row>
    <row r="109" spans="1:8" ht="15.75" x14ac:dyDescent="0.25">
      <c r="A109" s="85" t="s">
        <v>104</v>
      </c>
      <c r="B109" s="76">
        <v>198.99900276106297</v>
      </c>
      <c r="C109" s="15">
        <v>202.9230411465972</v>
      </c>
      <c r="D109" s="15">
        <v>205.96281810089903</v>
      </c>
      <c r="E109" s="77">
        <v>209.09004930804201</v>
      </c>
      <c r="F109" s="53">
        <f t="shared" si="7"/>
        <v>10.091046546979044</v>
      </c>
      <c r="G109" s="31">
        <f t="shared" si="8"/>
        <v>1.6625085101681147E-2</v>
      </c>
      <c r="H109" s="47"/>
    </row>
    <row r="110" spans="1:8" ht="15.75" x14ac:dyDescent="0.25">
      <c r="A110" s="85" t="s">
        <v>105</v>
      </c>
      <c r="B110" s="76">
        <v>260.89060387323747</v>
      </c>
      <c r="C110" s="15">
        <v>269.72169864929043</v>
      </c>
      <c r="D110" s="15">
        <v>277.06078936707809</v>
      </c>
      <c r="E110" s="77">
        <v>283.19963454486606</v>
      </c>
      <c r="F110" s="53">
        <f t="shared" si="7"/>
        <v>22.309030671628591</v>
      </c>
      <c r="G110" s="31">
        <f t="shared" si="8"/>
        <v>2.7727750745684121E-2</v>
      </c>
      <c r="H110" s="47"/>
    </row>
    <row r="111" spans="1:8" ht="15.75" x14ac:dyDescent="0.25">
      <c r="A111" s="85" t="s">
        <v>106</v>
      </c>
      <c r="B111" s="76">
        <v>189.41826273909385</v>
      </c>
      <c r="C111" s="15">
        <v>200.85335134712378</v>
      </c>
      <c r="D111" s="15">
        <v>211.5304286588281</v>
      </c>
      <c r="E111" s="77">
        <v>220.91625284343266</v>
      </c>
      <c r="F111" s="53">
        <f t="shared" si="7"/>
        <v>31.497990104338811</v>
      </c>
      <c r="G111" s="31">
        <f t="shared" si="8"/>
        <v>5.2612701869845013E-2</v>
      </c>
      <c r="H111" s="47"/>
    </row>
    <row r="112" spans="1:8" ht="15.75" x14ac:dyDescent="0.25">
      <c r="A112" s="85" t="s">
        <v>107</v>
      </c>
      <c r="B112" s="76">
        <v>575.58924508705718</v>
      </c>
      <c r="C112" s="15">
        <v>610.0032155972234</v>
      </c>
      <c r="D112" s="15">
        <v>640.3797051070195</v>
      </c>
      <c r="E112" s="77">
        <v>668.29275220291561</v>
      </c>
      <c r="F112" s="53">
        <f t="shared" si="7"/>
        <v>92.703507115858429</v>
      </c>
      <c r="G112" s="31">
        <f t="shared" si="8"/>
        <v>5.1037053135932986E-2</v>
      </c>
      <c r="H112" s="47"/>
    </row>
    <row r="113" spans="1:8" ht="15.75" x14ac:dyDescent="0.25">
      <c r="A113" s="85" t="s">
        <v>108</v>
      </c>
      <c r="B113" s="76">
        <v>203.02901053159502</v>
      </c>
      <c r="C113" s="15">
        <v>211.67616616493152</v>
      </c>
      <c r="D113" s="15">
        <v>218.09208095045162</v>
      </c>
      <c r="E113" s="77">
        <v>224.35213923385342</v>
      </c>
      <c r="F113" s="53">
        <f t="shared" si="7"/>
        <v>21.323128702258401</v>
      </c>
      <c r="G113" s="31">
        <f t="shared" si="8"/>
        <v>3.3849619605647252E-2</v>
      </c>
      <c r="H113" s="47"/>
    </row>
    <row r="114" spans="1:8" ht="15.75" x14ac:dyDescent="0.25">
      <c r="A114" s="85" t="s">
        <v>109</v>
      </c>
      <c r="B114" s="76">
        <v>1536.7742746287502</v>
      </c>
      <c r="C114" s="15">
        <v>1601.5857158468766</v>
      </c>
      <c r="D114" s="15">
        <v>1648.3073047526771</v>
      </c>
      <c r="E114" s="77">
        <v>1686.7477236804293</v>
      </c>
      <c r="F114" s="53">
        <f t="shared" si="7"/>
        <v>149.97344905167915</v>
      </c>
      <c r="G114" s="31">
        <f t="shared" si="8"/>
        <v>3.1525615091654746E-2</v>
      </c>
      <c r="H114" s="47"/>
    </row>
    <row r="115" spans="1:8" ht="15.75" x14ac:dyDescent="0.25">
      <c r="A115" s="85" t="s">
        <v>110</v>
      </c>
      <c r="B115" s="76">
        <v>242.39782371005694</v>
      </c>
      <c r="C115" s="15">
        <v>255.42554716379405</v>
      </c>
      <c r="D115" s="15">
        <v>265.27531334732538</v>
      </c>
      <c r="E115" s="77">
        <v>273.92975179748089</v>
      </c>
      <c r="F115" s="53">
        <f t="shared" si="7"/>
        <v>31.53192808742395</v>
      </c>
      <c r="G115" s="31">
        <f t="shared" si="8"/>
        <v>4.1606055094745686E-2</v>
      </c>
      <c r="H115" s="47"/>
    </row>
    <row r="116" spans="1:8" ht="16.5" thickBot="1" x14ac:dyDescent="0.3">
      <c r="A116" s="86" t="s">
        <v>111</v>
      </c>
      <c r="B116" s="78">
        <v>143.65975114108079</v>
      </c>
      <c r="C116" s="25">
        <v>148.85346307012864</v>
      </c>
      <c r="D116" s="25">
        <v>152.9096501870568</v>
      </c>
      <c r="E116" s="79">
        <v>156.71563271736639</v>
      </c>
      <c r="F116" s="53">
        <f t="shared" si="7"/>
        <v>13.0558815762856</v>
      </c>
      <c r="G116" s="31">
        <f t="shared" si="8"/>
        <v>2.9419530437229113E-2</v>
      </c>
      <c r="H116" s="47"/>
    </row>
    <row r="117" spans="1:8" ht="15.75" x14ac:dyDescent="0.25">
      <c r="A117" s="87" t="s">
        <v>112</v>
      </c>
      <c r="B117" s="14">
        <v>266.93692731026056</v>
      </c>
      <c r="C117" s="15">
        <v>278.17784939228494</v>
      </c>
      <c r="D117" s="15">
        <v>286.63271125894539</v>
      </c>
      <c r="E117" s="16">
        <v>294.79900002360409</v>
      </c>
      <c r="F117" s="54">
        <f t="shared" si="7"/>
        <v>27.862072713343537</v>
      </c>
      <c r="G117" s="34">
        <f t="shared" si="8"/>
        <v>3.3647478792863339E-2</v>
      </c>
      <c r="H117" s="47"/>
    </row>
    <row r="118" spans="1:8" ht="15.75" x14ac:dyDescent="0.25">
      <c r="A118" s="87" t="s">
        <v>113</v>
      </c>
      <c r="B118" s="14">
        <v>94.088171368056294</v>
      </c>
      <c r="C118" s="15">
        <v>93.281396700141414</v>
      </c>
      <c r="D118" s="15">
        <v>90.961930220174878</v>
      </c>
      <c r="E118" s="16">
        <v>88.485144809889491</v>
      </c>
      <c r="F118" s="53">
        <f t="shared" si="7"/>
        <v>-5.6030265581668033</v>
      </c>
      <c r="G118" s="31">
        <f t="shared" si="8"/>
        <v>-2.0257879617514796E-2</v>
      </c>
      <c r="H118" s="47"/>
    </row>
    <row r="119" spans="1:8" ht="15.75" x14ac:dyDescent="0.25">
      <c r="A119" s="87" t="s">
        <v>114</v>
      </c>
      <c r="B119" s="14">
        <v>319.05748810121395</v>
      </c>
      <c r="C119" s="15">
        <v>327.40839937546315</v>
      </c>
      <c r="D119" s="15">
        <v>332.75121984982172</v>
      </c>
      <c r="E119" s="16">
        <v>336.96974566542616</v>
      </c>
      <c r="F119" s="53">
        <f t="shared" si="7"/>
        <v>17.912257564212211</v>
      </c>
      <c r="G119" s="31">
        <f t="shared" si="8"/>
        <v>1.8374046757658968E-2</v>
      </c>
      <c r="H119" s="47"/>
    </row>
    <row r="120" spans="1:8" ht="15.75" x14ac:dyDescent="0.25">
      <c r="A120" s="87" t="s">
        <v>115</v>
      </c>
      <c r="B120" s="14">
        <v>132.76163556648501</v>
      </c>
      <c r="C120" s="15">
        <v>139.7200051777167</v>
      </c>
      <c r="D120" s="15">
        <v>146.27926003820261</v>
      </c>
      <c r="E120" s="16">
        <v>152.91244290679742</v>
      </c>
      <c r="F120" s="53">
        <f t="shared" si="7"/>
        <v>20.150807340312411</v>
      </c>
      <c r="G120" s="31">
        <f t="shared" si="8"/>
        <v>4.8230384384608582E-2</v>
      </c>
      <c r="H120" s="47"/>
    </row>
    <row r="121" spans="1:8" ht="15.75" x14ac:dyDescent="0.25">
      <c r="A121" s="87" t="s">
        <v>116</v>
      </c>
      <c r="B121" s="14">
        <v>66.562502941136302</v>
      </c>
      <c r="C121" s="15">
        <v>69.583896787716682</v>
      </c>
      <c r="D121" s="15">
        <v>72.286523002692846</v>
      </c>
      <c r="E121" s="16">
        <v>74.800761824540601</v>
      </c>
      <c r="F121" s="53">
        <f t="shared" si="7"/>
        <v>8.2382588834042991</v>
      </c>
      <c r="G121" s="31">
        <f t="shared" si="8"/>
        <v>3.9661892107623276E-2</v>
      </c>
      <c r="H121" s="47"/>
    </row>
    <row r="122" spans="1:8" ht="15.75" x14ac:dyDescent="0.25">
      <c r="A122" s="87" t="s">
        <v>117</v>
      </c>
      <c r="B122" s="14">
        <v>403.07259549572859</v>
      </c>
      <c r="C122" s="15">
        <v>413.01835983129155</v>
      </c>
      <c r="D122" s="15">
        <v>419.60687817695344</v>
      </c>
      <c r="E122" s="16">
        <v>424.04850294260865</v>
      </c>
      <c r="F122" s="53">
        <f t="shared" si="7"/>
        <v>20.975907446880058</v>
      </c>
      <c r="G122" s="31">
        <f t="shared" si="8"/>
        <v>1.7054176284588163E-2</v>
      </c>
      <c r="H122" s="47"/>
    </row>
    <row r="123" spans="1:8" ht="15.75" x14ac:dyDescent="0.25">
      <c r="A123" s="87" t="s">
        <v>118</v>
      </c>
      <c r="B123" s="14">
        <v>311.3765263361189</v>
      </c>
      <c r="C123" s="15">
        <v>325.48677963720718</v>
      </c>
      <c r="D123" s="15">
        <v>337.79082419671863</v>
      </c>
      <c r="E123" s="16">
        <v>348.61374394568338</v>
      </c>
      <c r="F123" s="53">
        <f t="shared" si="7"/>
        <v>37.237217609564482</v>
      </c>
      <c r="G123" s="31">
        <f t="shared" si="8"/>
        <v>3.8371784297897449E-2</v>
      </c>
      <c r="H123" s="47"/>
    </row>
    <row r="124" spans="1:8" ht="15.75" x14ac:dyDescent="0.25">
      <c r="A124" s="87" t="s">
        <v>119</v>
      </c>
      <c r="B124" s="14">
        <v>741.38733169229397</v>
      </c>
      <c r="C124" s="15">
        <v>750.64752970336281</v>
      </c>
      <c r="D124" s="15">
        <v>761.23095106321466</v>
      </c>
      <c r="E124" s="16">
        <v>769.59959043560934</v>
      </c>
      <c r="F124" s="53">
        <f t="shared" si="7"/>
        <v>28.212258743315374</v>
      </c>
      <c r="G124" s="31">
        <f t="shared" si="8"/>
        <v>1.2526866576419327E-2</v>
      </c>
      <c r="H124" s="47"/>
    </row>
    <row r="125" spans="1:8" ht="15.75" x14ac:dyDescent="0.25">
      <c r="A125" s="87" t="s">
        <v>120</v>
      </c>
      <c r="B125" s="14">
        <v>258.90092072957316</v>
      </c>
      <c r="C125" s="15">
        <v>274.84436906443295</v>
      </c>
      <c r="D125" s="15">
        <v>288.16906939285104</v>
      </c>
      <c r="E125" s="16">
        <v>301.15747521000486</v>
      </c>
      <c r="F125" s="53">
        <f t="shared" si="7"/>
        <v>42.256554480431703</v>
      </c>
      <c r="G125" s="31">
        <f t="shared" si="8"/>
        <v>5.1687432505586717E-2</v>
      </c>
      <c r="H125" s="47"/>
    </row>
    <row r="126" spans="1:8" ht="15.75" x14ac:dyDescent="0.25">
      <c r="A126" s="87" t="s">
        <v>121</v>
      </c>
      <c r="B126" s="14">
        <v>858.47949785479761</v>
      </c>
      <c r="C126" s="15">
        <v>877.8818515345331</v>
      </c>
      <c r="D126" s="15">
        <v>895.21535866496356</v>
      </c>
      <c r="E126" s="16">
        <v>908.85357664136814</v>
      </c>
      <c r="F126" s="53">
        <f t="shared" si="7"/>
        <v>50.374078786570522</v>
      </c>
      <c r="G126" s="31">
        <f t="shared" si="8"/>
        <v>1.9188851099221305E-2</v>
      </c>
      <c r="H126" s="47"/>
    </row>
    <row r="127" spans="1:8" ht="15.75" x14ac:dyDescent="0.25">
      <c r="A127" s="87" t="s">
        <v>122</v>
      </c>
      <c r="B127" s="14">
        <v>579.62439926205411</v>
      </c>
      <c r="C127" s="15">
        <v>589.95215462714873</v>
      </c>
      <c r="D127" s="15">
        <v>595.85044818726601</v>
      </c>
      <c r="E127" s="16">
        <v>597.80587024078579</v>
      </c>
      <c r="F127" s="53">
        <f t="shared" si="7"/>
        <v>18.181470978731681</v>
      </c>
      <c r="G127" s="31">
        <f t="shared" si="8"/>
        <v>1.0348432889081716E-2</v>
      </c>
      <c r="H127" s="47"/>
    </row>
    <row r="128" spans="1:8" ht="15.75" x14ac:dyDescent="0.25">
      <c r="A128" s="87" t="s">
        <v>123</v>
      </c>
      <c r="B128" s="14">
        <v>200.73663972533211</v>
      </c>
      <c r="C128" s="15">
        <v>211.52853987029977</v>
      </c>
      <c r="D128" s="15">
        <v>220.63383096758346</v>
      </c>
      <c r="E128" s="16">
        <v>229.41249665576649</v>
      </c>
      <c r="F128" s="53">
        <f t="shared" si="7"/>
        <v>28.675856930434378</v>
      </c>
      <c r="G128" s="31">
        <f t="shared" si="8"/>
        <v>4.5514692911832855E-2</v>
      </c>
      <c r="H128" s="47"/>
    </row>
    <row r="129" spans="1:8" ht="15.75" x14ac:dyDescent="0.25">
      <c r="A129" s="87" t="s">
        <v>124</v>
      </c>
      <c r="B129" s="14">
        <v>2003.179569883242</v>
      </c>
      <c r="C129" s="15">
        <v>1996.1684840709711</v>
      </c>
      <c r="D129" s="15">
        <v>1970.8112991268724</v>
      </c>
      <c r="E129" s="16">
        <v>1930.6699773077341</v>
      </c>
      <c r="F129" s="53">
        <f t="shared" si="7"/>
        <v>-72.509592575507895</v>
      </c>
      <c r="G129" s="31">
        <f t="shared" si="8"/>
        <v>-1.2214332651704018E-2</v>
      </c>
      <c r="H129" s="47"/>
    </row>
    <row r="130" spans="1:8" ht="15.75" x14ac:dyDescent="0.25">
      <c r="A130" s="87" t="s">
        <v>125</v>
      </c>
      <c r="B130" s="14">
        <v>252.99750371052119</v>
      </c>
      <c r="C130" s="15">
        <v>263.94620163920098</v>
      </c>
      <c r="D130" s="15">
        <v>273.31172990670734</v>
      </c>
      <c r="E130" s="16">
        <v>281.72624632163951</v>
      </c>
      <c r="F130" s="53">
        <f t="shared" si="7"/>
        <v>28.728742611118321</v>
      </c>
      <c r="G130" s="31">
        <f t="shared" si="8"/>
        <v>3.6502508719957749E-2</v>
      </c>
      <c r="H130" s="47"/>
    </row>
    <row r="131" spans="1:8" ht="15.75" x14ac:dyDescent="0.25">
      <c r="A131" s="87" t="s">
        <v>126</v>
      </c>
      <c r="B131" s="14">
        <v>173.14892136433144</v>
      </c>
      <c r="C131" s="15">
        <v>179.7946950100432</v>
      </c>
      <c r="D131" s="15">
        <v>185.1733322074507</v>
      </c>
      <c r="E131" s="16">
        <v>190.1217357279902</v>
      </c>
      <c r="F131" s="53">
        <f t="shared" si="7"/>
        <v>16.972814363658756</v>
      </c>
      <c r="G131" s="31">
        <f t="shared" si="8"/>
        <v>3.1661744803455294E-2</v>
      </c>
      <c r="H131" s="47"/>
    </row>
    <row r="132" spans="1:8" ht="16.5" thickBot="1" x14ac:dyDescent="0.3">
      <c r="A132" s="88" t="s">
        <v>127</v>
      </c>
      <c r="B132" s="17">
        <v>1858.829794270946</v>
      </c>
      <c r="C132" s="18">
        <v>1942.1722458712563</v>
      </c>
      <c r="D132" s="18">
        <v>2015.8820793452644</v>
      </c>
      <c r="E132" s="19">
        <v>2082.170942381194</v>
      </c>
      <c r="F132" s="53">
        <f t="shared" si="7"/>
        <v>223.34114811024801</v>
      </c>
      <c r="G132" s="31">
        <f t="shared" si="8"/>
        <v>3.8545636792638671E-2</v>
      </c>
      <c r="H132" s="47"/>
    </row>
    <row r="133" spans="1:8" ht="16.5" thickBot="1" x14ac:dyDescent="0.3">
      <c r="A133" s="27" t="s">
        <v>29</v>
      </c>
      <c r="B133" s="58">
        <f>SUM(B36:B132)</f>
        <v>33100.734041648051</v>
      </c>
      <c r="C133" s="59">
        <f t="shared" ref="C133:E133" si="9">SUM(C36:C132)</f>
        <v>34523.961829051666</v>
      </c>
      <c r="D133" s="59">
        <f t="shared" si="9"/>
        <v>35704.854551296761</v>
      </c>
      <c r="E133" s="59">
        <f t="shared" si="9"/>
        <v>36743.593575165105</v>
      </c>
      <c r="F133" s="32">
        <f t="shared" si="7"/>
        <v>3642.8595335170539</v>
      </c>
      <c r="G133" s="45">
        <f t="shared" si="8"/>
        <v>3.5415514169600204E-2</v>
      </c>
      <c r="H133" s="48"/>
    </row>
    <row r="134" spans="1:8" x14ac:dyDescent="0.2">
      <c r="C134" s="44">
        <f t="shared" ref="C134:D134" si="10">C133-B133</f>
        <v>1423.2277874036154</v>
      </c>
      <c r="D134" s="44">
        <f t="shared" si="10"/>
        <v>1180.8927222450948</v>
      </c>
      <c r="E134" s="44">
        <f>E133-D133</f>
        <v>1038.7390238683438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51" t="s">
        <v>143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1891.8327137541144</v>
      </c>
      <c r="C3" s="13">
        <v>1935.7702116353623</v>
      </c>
      <c r="D3" s="13">
        <v>1961.6767203253282</v>
      </c>
      <c r="E3" s="73">
        <v>1970.9296071952353</v>
      </c>
      <c r="F3" s="52">
        <f>E3-B3</f>
        <v>79.096893441120983</v>
      </c>
      <c r="G3" s="30">
        <f>(E3/B3)^(1/3)-1</f>
        <v>1.3746717107097295E-2</v>
      </c>
      <c r="H3" s="47"/>
    </row>
    <row r="4" spans="1:8" ht="15.6" customHeight="1" x14ac:dyDescent="0.25">
      <c r="A4" s="2" t="s">
        <v>2</v>
      </c>
      <c r="B4" s="14">
        <v>67.881323475573581</v>
      </c>
      <c r="C4" s="15">
        <v>69.113443643936336</v>
      </c>
      <c r="D4" s="15">
        <v>69.399704093320324</v>
      </c>
      <c r="E4" s="16">
        <v>69.401393898141521</v>
      </c>
      <c r="F4" s="53">
        <f t="shared" ref="F4:F31" si="0">E4-B4</f>
        <v>1.5200704225679402</v>
      </c>
      <c r="G4" s="31">
        <f t="shared" ref="G4:G31" si="1">(E4/B4)^(1/3)-1</f>
        <v>7.4093191148174586E-3</v>
      </c>
      <c r="H4" s="47"/>
    </row>
    <row r="5" spans="1:8" ht="15.6" customHeight="1" x14ac:dyDescent="0.25">
      <c r="A5" s="2" t="s">
        <v>3</v>
      </c>
      <c r="B5" s="14">
        <v>119.08291076598127</v>
      </c>
      <c r="C5" s="15">
        <v>108.82273573640951</v>
      </c>
      <c r="D5" s="15">
        <v>97.025166768528962</v>
      </c>
      <c r="E5" s="16">
        <v>84.76613468415627</v>
      </c>
      <c r="F5" s="53">
        <f t="shared" si="0"/>
        <v>-34.316776081824997</v>
      </c>
      <c r="G5" s="31">
        <f t="shared" si="1"/>
        <v>-0.10712434975422058</v>
      </c>
      <c r="H5" s="47"/>
    </row>
    <row r="6" spans="1:8" ht="15.6" customHeight="1" x14ac:dyDescent="0.25">
      <c r="A6" s="3" t="s">
        <v>4</v>
      </c>
      <c r="B6" s="14">
        <v>684.05867655078941</v>
      </c>
      <c r="C6" s="15">
        <v>711.90349617938057</v>
      </c>
      <c r="D6" s="15">
        <v>737.6646245112313</v>
      </c>
      <c r="E6" s="16">
        <v>744.33749079338054</v>
      </c>
      <c r="F6" s="53">
        <f t="shared" si="0"/>
        <v>60.278814242591125</v>
      </c>
      <c r="G6" s="31">
        <f t="shared" si="1"/>
        <v>2.8550246857047101E-2</v>
      </c>
      <c r="H6" s="47"/>
    </row>
    <row r="7" spans="1:8" ht="15.6" customHeight="1" x14ac:dyDescent="0.25">
      <c r="A7" s="4" t="s">
        <v>5</v>
      </c>
      <c r="B7" s="74">
        <v>946.61140452121197</v>
      </c>
      <c r="C7" s="22">
        <v>969.00709330545601</v>
      </c>
      <c r="D7" s="22">
        <v>991.04512090452943</v>
      </c>
      <c r="E7" s="75">
        <v>1011.0259127657322</v>
      </c>
      <c r="F7" s="54">
        <f t="shared" si="0"/>
        <v>64.414508244520221</v>
      </c>
      <c r="G7" s="34">
        <f t="shared" si="1"/>
        <v>2.2186603197643873E-2</v>
      </c>
      <c r="H7" s="47"/>
    </row>
    <row r="8" spans="1:8" ht="15.6" customHeight="1" x14ac:dyDescent="0.25">
      <c r="A8" s="5" t="s">
        <v>6</v>
      </c>
      <c r="B8" s="76">
        <v>23.807196482549031</v>
      </c>
      <c r="C8" s="15">
        <v>25.604178479871997</v>
      </c>
      <c r="D8" s="15">
        <v>27.24150153944035</v>
      </c>
      <c r="E8" s="77">
        <v>28.750766660539188</v>
      </c>
      <c r="F8" s="53">
        <f t="shared" si="0"/>
        <v>4.9435701779901571</v>
      </c>
      <c r="G8" s="31">
        <f t="shared" si="1"/>
        <v>6.4912008957628942E-2</v>
      </c>
      <c r="H8" s="47"/>
    </row>
    <row r="9" spans="1:8" ht="15.6" customHeight="1" x14ac:dyDescent="0.25">
      <c r="A9" s="5" t="s">
        <v>7</v>
      </c>
      <c r="B9" s="76">
        <v>335.73427087152822</v>
      </c>
      <c r="C9" s="15">
        <v>346.23284606474715</v>
      </c>
      <c r="D9" s="15">
        <v>344.80413863477662</v>
      </c>
      <c r="E9" s="77">
        <v>345.54251731154454</v>
      </c>
      <c r="F9" s="53">
        <f t="shared" si="0"/>
        <v>9.808246440016319</v>
      </c>
      <c r="G9" s="31">
        <f t="shared" si="1"/>
        <v>9.6447837838704586E-3</v>
      </c>
      <c r="H9" s="47"/>
    </row>
    <row r="10" spans="1:8" ht="15.6" customHeight="1" x14ac:dyDescent="0.25">
      <c r="A10" s="5" t="s">
        <v>8</v>
      </c>
      <c r="B10" s="76">
        <v>116.41159050140497</v>
      </c>
      <c r="C10" s="15">
        <v>125.73733196328328</v>
      </c>
      <c r="D10" s="15">
        <v>133.91014267632835</v>
      </c>
      <c r="E10" s="77">
        <v>142.26531025859862</v>
      </c>
      <c r="F10" s="53">
        <f t="shared" si="0"/>
        <v>25.853719757193645</v>
      </c>
      <c r="G10" s="31">
        <f t="shared" si="1"/>
        <v>6.9139226797912068E-2</v>
      </c>
      <c r="H10" s="47"/>
    </row>
    <row r="11" spans="1:8" ht="15.6" customHeight="1" x14ac:dyDescent="0.25">
      <c r="A11" s="5" t="s">
        <v>9</v>
      </c>
      <c r="B11" s="76">
        <v>39.169010116662278</v>
      </c>
      <c r="C11" s="15">
        <v>39.317856034212163</v>
      </c>
      <c r="D11" s="15">
        <v>39.066572580696445</v>
      </c>
      <c r="E11" s="77">
        <v>39.190536232900357</v>
      </c>
      <c r="F11" s="53">
        <f t="shared" si="0"/>
        <v>2.152611623807843E-2</v>
      </c>
      <c r="G11" s="31">
        <f t="shared" si="1"/>
        <v>1.8315648014977093E-4</v>
      </c>
      <c r="H11" s="47"/>
    </row>
    <row r="12" spans="1:8" ht="15.6" customHeight="1" x14ac:dyDescent="0.25">
      <c r="A12" s="5" t="s">
        <v>10</v>
      </c>
      <c r="B12" s="76">
        <v>115.96767852349056</v>
      </c>
      <c r="C12" s="15">
        <v>119.66531826722515</v>
      </c>
      <c r="D12" s="15">
        <v>120.80686002876635</v>
      </c>
      <c r="E12" s="77">
        <v>120.26692815719586</v>
      </c>
      <c r="F12" s="53">
        <f t="shared" si="0"/>
        <v>4.2992496337053012</v>
      </c>
      <c r="G12" s="31">
        <f t="shared" si="1"/>
        <v>1.2207967907087003E-2</v>
      </c>
      <c r="H12" s="47"/>
    </row>
    <row r="13" spans="1:8" ht="15.6" customHeight="1" x14ac:dyDescent="0.25">
      <c r="A13" s="5" t="s">
        <v>11</v>
      </c>
      <c r="B13" s="76">
        <v>68.102936734610012</v>
      </c>
      <c r="C13" s="15">
        <v>71.037335672844776</v>
      </c>
      <c r="D13" s="15">
        <v>73.393797051162778</v>
      </c>
      <c r="E13" s="77">
        <v>75.474183468454456</v>
      </c>
      <c r="F13" s="53">
        <f t="shared" si="0"/>
        <v>7.3712467338444441</v>
      </c>
      <c r="G13" s="31">
        <f t="shared" si="1"/>
        <v>3.4850294880047095E-2</v>
      </c>
      <c r="H13" s="47"/>
    </row>
    <row r="14" spans="1:8" ht="15.6" customHeight="1" x14ac:dyDescent="0.25">
      <c r="A14" s="5" t="s">
        <v>12</v>
      </c>
      <c r="B14" s="76">
        <v>201.0806068925508</v>
      </c>
      <c r="C14" s="15">
        <v>208.57030818040485</v>
      </c>
      <c r="D14" s="15">
        <v>210.41325594642817</v>
      </c>
      <c r="E14" s="77">
        <v>211.92866041442645</v>
      </c>
      <c r="F14" s="53">
        <f t="shared" si="0"/>
        <v>10.848053521875642</v>
      </c>
      <c r="G14" s="31">
        <f t="shared" si="1"/>
        <v>1.7668898182516601E-2</v>
      </c>
      <c r="H14" s="47"/>
    </row>
    <row r="15" spans="1:8" ht="15.6" customHeight="1" x14ac:dyDescent="0.25">
      <c r="A15" s="6" t="s">
        <v>13</v>
      </c>
      <c r="B15" s="78">
        <v>169.16793156963061</v>
      </c>
      <c r="C15" s="25">
        <v>180.72096678293497</v>
      </c>
      <c r="D15" s="25">
        <v>192.48385553155316</v>
      </c>
      <c r="E15" s="79">
        <v>203.64377442966574</v>
      </c>
      <c r="F15" s="55">
        <f t="shared" si="0"/>
        <v>34.475842860035129</v>
      </c>
      <c r="G15" s="35">
        <f t="shared" si="1"/>
        <v>6.3778069712479901E-2</v>
      </c>
      <c r="H15" s="47"/>
    </row>
    <row r="16" spans="1:8" ht="15.6" customHeight="1" x14ac:dyDescent="0.25">
      <c r="A16" s="7" t="s">
        <v>14</v>
      </c>
      <c r="B16" s="74">
        <v>64.958130263856717</v>
      </c>
      <c r="C16" s="22">
        <v>60.856179464085749</v>
      </c>
      <c r="D16" s="22">
        <v>55.871561853351459</v>
      </c>
      <c r="E16" s="75">
        <v>49.140868635653156</v>
      </c>
      <c r="F16" s="53">
        <f t="shared" si="0"/>
        <v>-15.817261628203561</v>
      </c>
      <c r="G16" s="31">
        <f t="shared" si="1"/>
        <v>-8.8822253758610747E-2</v>
      </c>
      <c r="H16" s="47"/>
    </row>
    <row r="17" spans="1:8" ht="15.6" customHeight="1" x14ac:dyDescent="0.25">
      <c r="A17" s="8" t="s">
        <v>15</v>
      </c>
      <c r="B17" s="76">
        <v>789.26111454652516</v>
      </c>
      <c r="C17" s="15">
        <v>980.17470741438206</v>
      </c>
      <c r="D17" s="15">
        <v>913.09667241429395</v>
      </c>
      <c r="E17" s="77">
        <v>837.28652494406879</v>
      </c>
      <c r="F17" s="53">
        <f t="shared" si="0"/>
        <v>48.025410397543624</v>
      </c>
      <c r="G17" s="31">
        <f t="shared" si="1"/>
        <v>1.9884829454261288E-2</v>
      </c>
      <c r="H17" s="47"/>
    </row>
    <row r="18" spans="1:8" ht="15.6" customHeight="1" x14ac:dyDescent="0.25">
      <c r="A18" s="8" t="s">
        <v>16</v>
      </c>
      <c r="B18" s="76">
        <v>501.39703515905813</v>
      </c>
      <c r="C18" s="15">
        <v>511.428607700969</v>
      </c>
      <c r="D18" s="15">
        <v>518.40143442131318</v>
      </c>
      <c r="E18" s="77">
        <v>634.66443806971199</v>
      </c>
      <c r="F18" s="53">
        <f t="shared" si="0"/>
        <v>133.26740291065386</v>
      </c>
      <c r="G18" s="31">
        <f t="shared" si="1"/>
        <v>8.1734798736364578E-2</v>
      </c>
      <c r="H18" s="47"/>
    </row>
    <row r="19" spans="1:8" ht="15.6" customHeight="1" x14ac:dyDescent="0.25">
      <c r="A19" s="8" t="s">
        <v>17</v>
      </c>
      <c r="B19" s="76">
        <v>713.53967841627218</v>
      </c>
      <c r="C19" s="15">
        <v>591.79117971321386</v>
      </c>
      <c r="D19" s="15">
        <v>690.05108985446589</v>
      </c>
      <c r="E19" s="77">
        <v>554.07464484112722</v>
      </c>
      <c r="F19" s="53">
        <f t="shared" si="0"/>
        <v>-159.46503357514496</v>
      </c>
      <c r="G19" s="31">
        <f t="shared" si="1"/>
        <v>-8.0856367700366194E-2</v>
      </c>
      <c r="H19" s="47"/>
    </row>
    <row r="20" spans="1:8" ht="15.6" customHeight="1" x14ac:dyDescent="0.25">
      <c r="A20" s="8" t="s">
        <v>18</v>
      </c>
      <c r="B20" s="76">
        <v>1371.7406581651517</v>
      </c>
      <c r="C20" s="15">
        <v>1378.1802943689781</v>
      </c>
      <c r="D20" s="15">
        <v>1373.8858992775426</v>
      </c>
      <c r="E20" s="77">
        <v>1362.2274920718839</v>
      </c>
      <c r="F20" s="53">
        <f t="shared" si="0"/>
        <v>-9.5131660932677278</v>
      </c>
      <c r="G20" s="31">
        <f t="shared" si="1"/>
        <v>-2.3170664618937797E-3</v>
      </c>
      <c r="H20" s="47"/>
    </row>
    <row r="21" spans="1:8" ht="15.6" customHeight="1" x14ac:dyDescent="0.25">
      <c r="A21" s="8" t="s">
        <v>19</v>
      </c>
      <c r="B21" s="76">
        <v>793.36757858326439</v>
      </c>
      <c r="C21" s="15">
        <v>808.95880260439822</v>
      </c>
      <c r="D21" s="15">
        <v>821.43449299960878</v>
      </c>
      <c r="E21" s="77">
        <v>834.14585496472262</v>
      </c>
      <c r="F21" s="53">
        <f t="shared" si="0"/>
        <v>40.778276381458227</v>
      </c>
      <c r="G21" s="31">
        <f t="shared" si="1"/>
        <v>1.6847555861858154E-2</v>
      </c>
      <c r="H21" s="47"/>
    </row>
    <row r="22" spans="1:8" ht="15.6" customHeight="1" x14ac:dyDescent="0.25">
      <c r="A22" s="8" t="s">
        <v>20</v>
      </c>
      <c r="B22" s="76">
        <v>51.69388289479393</v>
      </c>
      <c r="C22" s="15">
        <v>50.805680688823969</v>
      </c>
      <c r="D22" s="15">
        <v>49.808952279908247</v>
      </c>
      <c r="E22" s="77">
        <v>48.757248074349462</v>
      </c>
      <c r="F22" s="53">
        <f t="shared" si="0"/>
        <v>-2.9366348204444677</v>
      </c>
      <c r="G22" s="31">
        <f t="shared" si="1"/>
        <v>-1.9306394362955448E-2</v>
      </c>
      <c r="H22" s="47"/>
    </row>
    <row r="23" spans="1:8" ht="15.6" customHeight="1" x14ac:dyDescent="0.25">
      <c r="A23" s="8" t="s">
        <v>21</v>
      </c>
      <c r="B23" s="76">
        <v>253.18739367237208</v>
      </c>
      <c r="C23" s="15">
        <v>255.5440147549451</v>
      </c>
      <c r="D23" s="15">
        <v>257.23945567788979</v>
      </c>
      <c r="E23" s="77">
        <v>259.19171927868405</v>
      </c>
      <c r="F23" s="53">
        <f t="shared" si="0"/>
        <v>6.0043256063119657</v>
      </c>
      <c r="G23" s="31">
        <f t="shared" si="1"/>
        <v>7.843304060804801E-3</v>
      </c>
      <c r="H23" s="47"/>
    </row>
    <row r="24" spans="1:8" ht="15.6" customHeight="1" x14ac:dyDescent="0.25">
      <c r="A24" s="8" t="s">
        <v>22</v>
      </c>
      <c r="B24" s="76">
        <v>356.45607055424455</v>
      </c>
      <c r="C24" s="15">
        <v>370.31016147514651</v>
      </c>
      <c r="D24" s="15">
        <v>383.39097588600015</v>
      </c>
      <c r="E24" s="77">
        <v>396.33288199609115</v>
      </c>
      <c r="F24" s="53">
        <f t="shared" si="0"/>
        <v>39.876811441846598</v>
      </c>
      <c r="G24" s="31">
        <f t="shared" si="1"/>
        <v>3.5979981122824078E-2</v>
      </c>
      <c r="H24" s="47"/>
    </row>
    <row r="25" spans="1:8" ht="15.6" customHeight="1" x14ac:dyDescent="0.25">
      <c r="A25" s="9" t="s">
        <v>23</v>
      </c>
      <c r="B25" s="78">
        <v>1576.1831305751223</v>
      </c>
      <c r="C25" s="25">
        <v>1667.0390648921332</v>
      </c>
      <c r="D25" s="25">
        <v>1771.1665261974074</v>
      </c>
      <c r="E25" s="79">
        <v>1864.6615451667412</v>
      </c>
      <c r="F25" s="53">
        <f t="shared" si="0"/>
        <v>288.47841459161896</v>
      </c>
      <c r="G25" s="31">
        <f t="shared" si="1"/>
        <v>5.7623551205735257E-2</v>
      </c>
      <c r="H25" s="47"/>
    </row>
    <row r="26" spans="1:8" ht="15.6" customHeight="1" x14ac:dyDescent="0.25">
      <c r="A26" s="10" t="s">
        <v>24</v>
      </c>
      <c r="B26" s="14">
        <v>622.28847778159889</v>
      </c>
      <c r="C26" s="15">
        <v>633.45844138082703</v>
      </c>
      <c r="D26" s="15">
        <v>636.60033109992571</v>
      </c>
      <c r="E26" s="16">
        <v>633.6291177246261</v>
      </c>
      <c r="F26" s="54">
        <f t="shared" si="0"/>
        <v>11.340639943027213</v>
      </c>
      <c r="G26" s="34">
        <f t="shared" si="1"/>
        <v>6.0381631826869064E-3</v>
      </c>
      <c r="H26" s="47"/>
    </row>
    <row r="27" spans="1:8" ht="15.6" customHeight="1" x14ac:dyDescent="0.25">
      <c r="A27" s="11" t="s">
        <v>25</v>
      </c>
      <c r="B27" s="14">
        <v>1234.6103185434047</v>
      </c>
      <c r="C27" s="15">
        <v>1254.6929489059667</v>
      </c>
      <c r="D27" s="15">
        <v>1267.0534149813393</v>
      </c>
      <c r="E27" s="16">
        <v>1501.5674566475097</v>
      </c>
      <c r="F27" s="53">
        <f t="shared" si="0"/>
        <v>266.95713810410507</v>
      </c>
      <c r="G27" s="31">
        <f t="shared" si="1"/>
        <v>6.7427322269235201E-2</v>
      </c>
      <c r="H27" s="47"/>
    </row>
    <row r="28" spans="1:8" ht="15.6" customHeight="1" x14ac:dyDescent="0.25">
      <c r="A28" s="11" t="s">
        <v>26</v>
      </c>
      <c r="B28" s="14">
        <v>1804.7324927052373</v>
      </c>
      <c r="C28" s="15">
        <v>1851.8839502611677</v>
      </c>
      <c r="D28" s="15">
        <v>1879.2463286507509</v>
      </c>
      <c r="E28" s="16">
        <v>1898.6199397763151</v>
      </c>
      <c r="F28" s="53">
        <f t="shared" si="0"/>
        <v>93.887447071077759</v>
      </c>
      <c r="G28" s="31">
        <f t="shared" si="1"/>
        <v>1.7048663344545911E-2</v>
      </c>
      <c r="H28" s="47"/>
    </row>
    <row r="29" spans="1:8" ht="15.6" customHeight="1" x14ac:dyDescent="0.25">
      <c r="A29" s="11" t="s">
        <v>27</v>
      </c>
      <c r="B29" s="14">
        <v>450.17655864995112</v>
      </c>
      <c r="C29" s="15">
        <v>466.5694422386814</v>
      </c>
      <c r="D29" s="15">
        <v>480.94034588911114</v>
      </c>
      <c r="E29" s="16">
        <v>490.55158716366833</v>
      </c>
      <c r="F29" s="53">
        <f t="shared" si="0"/>
        <v>40.375028513717211</v>
      </c>
      <c r="G29" s="31">
        <f t="shared" si="1"/>
        <v>2.9043979424533628E-2</v>
      </c>
      <c r="H29" s="47"/>
    </row>
    <row r="30" spans="1:8" ht="16.149999999999999" customHeight="1" thickBot="1" x14ac:dyDescent="0.3">
      <c r="A30" s="11" t="s">
        <v>28</v>
      </c>
      <c r="B30" s="17">
        <v>590.32064904889432</v>
      </c>
      <c r="C30" s="18">
        <v>601.33065356775342</v>
      </c>
      <c r="D30" s="18">
        <v>609.37818305694873</v>
      </c>
      <c r="E30" s="19">
        <v>612.95264785076961</v>
      </c>
      <c r="F30" s="53">
        <f t="shared" si="0"/>
        <v>22.631998801875284</v>
      </c>
      <c r="G30" s="31">
        <f t="shared" si="1"/>
        <v>1.261957120972701E-2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15952.821420319842</v>
      </c>
      <c r="C31" s="59">
        <f t="shared" ref="C31:E31" si="2">SUM(C3:C30)</f>
        <v>16394.527251377542</v>
      </c>
      <c r="D31" s="59">
        <f t="shared" si="2"/>
        <v>16706.497125131948</v>
      </c>
      <c r="E31" s="60">
        <f t="shared" si="2"/>
        <v>17025.327183475896</v>
      </c>
      <c r="F31" s="32">
        <f t="shared" si="0"/>
        <v>1072.5057631560539</v>
      </c>
      <c r="G31" s="45">
        <f t="shared" si="1"/>
        <v>2.1925699617764804E-2</v>
      </c>
      <c r="H31" s="48"/>
    </row>
    <row r="32" spans="1:8" x14ac:dyDescent="0.2">
      <c r="C32" s="44">
        <f t="shared" ref="C32:D32" si="3">C31-B31</f>
        <v>441.70583105769947</v>
      </c>
      <c r="D32" s="44">
        <f t="shared" si="3"/>
        <v>311.96987375440585</v>
      </c>
      <c r="E32" s="44">
        <f>E31-D31</f>
        <v>318.83005834394862</v>
      </c>
    </row>
    <row r="33" spans="1:8" ht="14.45" customHeight="1" thickBot="1" x14ac:dyDescent="0.25"/>
    <row r="34" spans="1:8" ht="14.45" customHeight="1" thickBot="1" x14ac:dyDescent="0.3">
      <c r="A34" s="51" t="str">
        <f>A1</f>
        <v xml:space="preserve"> West Coast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539.20153071990308</v>
      </c>
      <c r="C36" s="13">
        <v>563.2436190941504</v>
      </c>
      <c r="D36" s="13">
        <v>579.26360981232938</v>
      </c>
      <c r="E36" s="73">
        <v>595.66658752400565</v>
      </c>
      <c r="F36" s="52">
        <f>E36-B36</f>
        <v>56.465056804102574</v>
      </c>
      <c r="G36" s="30">
        <f>(E36/B36)^(1/3)-1</f>
        <v>3.3754408296276184E-2</v>
      </c>
      <c r="H36" s="47"/>
    </row>
    <row r="37" spans="1:8" ht="15.6" customHeight="1" x14ac:dyDescent="0.25">
      <c r="A37" s="81" t="s">
        <v>32</v>
      </c>
      <c r="B37" s="14">
        <v>272.31659866334195</v>
      </c>
      <c r="C37" s="15">
        <v>266.85016754154174</v>
      </c>
      <c r="D37" s="15">
        <v>259.19919250655579</v>
      </c>
      <c r="E37" s="16">
        <v>249.13171646457283</v>
      </c>
      <c r="F37" s="53">
        <f t="shared" ref="F37:F100" si="5">E37-B37</f>
        <v>-23.184882198769117</v>
      </c>
      <c r="G37" s="31">
        <f t="shared" ref="G37:G100" si="6">(E37/B37)^(1/3)-1</f>
        <v>-2.922562920545102E-2</v>
      </c>
      <c r="H37" s="47"/>
    </row>
    <row r="38" spans="1:8" ht="15.6" customHeight="1" x14ac:dyDescent="0.25">
      <c r="A38" s="81" t="s">
        <v>33</v>
      </c>
      <c r="B38" s="14">
        <v>163.33160317944098</v>
      </c>
      <c r="C38" s="15">
        <v>170.59827002668541</v>
      </c>
      <c r="D38" s="15">
        <v>180.97842866930614</v>
      </c>
      <c r="E38" s="16">
        <v>190.79616171294148</v>
      </c>
      <c r="F38" s="53">
        <f t="shared" si="5"/>
        <v>27.464558533500508</v>
      </c>
      <c r="G38" s="31">
        <f t="shared" si="6"/>
        <v>5.3173209208288164E-2</v>
      </c>
      <c r="H38" s="47"/>
    </row>
    <row r="39" spans="1:8" ht="15.6" customHeight="1" x14ac:dyDescent="0.25">
      <c r="A39" s="81" t="s">
        <v>34</v>
      </c>
      <c r="B39" s="14">
        <v>386.26424662447255</v>
      </c>
      <c r="C39" s="15">
        <v>405.32631661350109</v>
      </c>
      <c r="D39" s="15">
        <v>424.12056855270697</v>
      </c>
      <c r="E39" s="16">
        <v>446.02168820070557</v>
      </c>
      <c r="F39" s="53">
        <f t="shared" si="5"/>
        <v>59.75744157623302</v>
      </c>
      <c r="G39" s="31">
        <f t="shared" si="6"/>
        <v>4.9116752801863006E-2</v>
      </c>
      <c r="H39" s="47"/>
    </row>
    <row r="40" spans="1:8" ht="15.75" x14ac:dyDescent="0.25">
      <c r="A40" s="81" t="s">
        <v>35</v>
      </c>
      <c r="B40" s="14">
        <v>300.35410946773197</v>
      </c>
      <c r="C40" s="15">
        <v>331.82546117479399</v>
      </c>
      <c r="D40" s="15">
        <v>323.55763504090356</v>
      </c>
      <c r="E40" s="16">
        <v>315.52144245190016</v>
      </c>
      <c r="F40" s="53">
        <f t="shared" si="5"/>
        <v>15.167332984168183</v>
      </c>
      <c r="G40" s="31">
        <f t="shared" si="6"/>
        <v>1.6557073789218002E-2</v>
      </c>
      <c r="H40" s="47"/>
    </row>
    <row r="41" spans="1:8" ht="15.75" x14ac:dyDescent="0.25">
      <c r="A41" s="81" t="s">
        <v>36</v>
      </c>
      <c r="B41" s="14">
        <v>81.347737841562065</v>
      </c>
      <c r="C41" s="15">
        <v>84.661047997324957</v>
      </c>
      <c r="D41" s="15">
        <v>87.305547555597485</v>
      </c>
      <c r="E41" s="16">
        <v>100.038310419098</v>
      </c>
      <c r="F41" s="53">
        <f t="shared" si="5"/>
        <v>18.690572577535931</v>
      </c>
      <c r="G41" s="31">
        <f t="shared" si="6"/>
        <v>7.1371993207915319E-2</v>
      </c>
      <c r="H41" s="47"/>
    </row>
    <row r="42" spans="1:8" ht="15.75" x14ac:dyDescent="0.25">
      <c r="A42" s="81" t="s">
        <v>37</v>
      </c>
      <c r="B42" s="14">
        <v>8.0184528619485214</v>
      </c>
      <c r="C42" s="15">
        <v>8.4400839461250516</v>
      </c>
      <c r="D42" s="15">
        <v>8.8329566792283778</v>
      </c>
      <c r="E42" s="16">
        <v>9.6914625848271747</v>
      </c>
      <c r="F42" s="53">
        <f t="shared" si="5"/>
        <v>1.6730097228786533</v>
      </c>
      <c r="G42" s="31">
        <f t="shared" si="6"/>
        <v>6.5204308351811013E-2</v>
      </c>
      <c r="H42" s="47"/>
    </row>
    <row r="43" spans="1:8" ht="15.75" x14ac:dyDescent="0.25">
      <c r="A43" s="81" t="s">
        <v>38</v>
      </c>
      <c r="B43" s="14">
        <v>62.730544522135474</v>
      </c>
      <c r="C43" s="15">
        <v>65.049566555098181</v>
      </c>
      <c r="D43" s="15">
        <v>67.747163111675661</v>
      </c>
      <c r="E43" s="16">
        <v>72.001115213340029</v>
      </c>
      <c r="F43" s="53">
        <f t="shared" si="5"/>
        <v>9.2705706912045542</v>
      </c>
      <c r="G43" s="31">
        <f t="shared" si="6"/>
        <v>4.7016169233370375E-2</v>
      </c>
      <c r="H43" s="47"/>
    </row>
    <row r="44" spans="1:8" ht="15.75" x14ac:dyDescent="0.25">
      <c r="A44" s="81" t="s">
        <v>39</v>
      </c>
      <c r="B44" s="14">
        <v>313.47997537016312</v>
      </c>
      <c r="C44" s="15">
        <v>315.66692730570549</v>
      </c>
      <c r="D44" s="15">
        <v>316.16708574249606</v>
      </c>
      <c r="E44" s="16">
        <v>315.23663382654354</v>
      </c>
      <c r="F44" s="53">
        <f t="shared" si="5"/>
        <v>1.7566584563804213</v>
      </c>
      <c r="G44" s="31">
        <f t="shared" si="6"/>
        <v>1.8644331260109226E-3</v>
      </c>
      <c r="H44" s="47"/>
    </row>
    <row r="45" spans="1:8" ht="15.75" x14ac:dyDescent="0.25">
      <c r="A45" s="81" t="s">
        <v>40</v>
      </c>
      <c r="B45" s="14">
        <v>186.18683426506115</v>
      </c>
      <c r="C45" s="15">
        <v>171.56858628859459</v>
      </c>
      <c r="D45" s="15">
        <v>183.13456978933107</v>
      </c>
      <c r="E45" s="16">
        <v>166.379337952924</v>
      </c>
      <c r="F45" s="53">
        <f t="shared" si="5"/>
        <v>-19.807496312137147</v>
      </c>
      <c r="G45" s="31">
        <f t="shared" si="6"/>
        <v>-3.679925892886815E-2</v>
      </c>
      <c r="H45" s="47"/>
    </row>
    <row r="46" spans="1:8" ht="15.75" x14ac:dyDescent="0.25">
      <c r="A46" s="81" t="s">
        <v>41</v>
      </c>
      <c r="B46" s="14">
        <v>121.57578427075536</v>
      </c>
      <c r="C46" s="15">
        <v>127.31209297931669</v>
      </c>
      <c r="D46" s="15">
        <v>133.66197138896527</v>
      </c>
      <c r="E46" s="16">
        <v>139.47104735857374</v>
      </c>
      <c r="F46" s="53">
        <f t="shared" si="5"/>
        <v>17.895263087818378</v>
      </c>
      <c r="G46" s="31">
        <f t="shared" si="6"/>
        <v>4.6836831151740643E-2</v>
      </c>
      <c r="H46" s="47"/>
    </row>
    <row r="47" spans="1:8" ht="15.75" x14ac:dyDescent="0.25">
      <c r="A47" s="81" t="s">
        <v>42</v>
      </c>
      <c r="B47" s="14">
        <v>92.958711056981898</v>
      </c>
      <c r="C47" s="15">
        <v>97.455953125877556</v>
      </c>
      <c r="D47" s="15">
        <v>99.976974280857235</v>
      </c>
      <c r="E47" s="16">
        <v>100.61284401831628</v>
      </c>
      <c r="F47" s="53">
        <f t="shared" si="5"/>
        <v>7.6541329613343834</v>
      </c>
      <c r="G47" s="31">
        <f t="shared" si="6"/>
        <v>2.6725726085658597E-2</v>
      </c>
      <c r="H47" s="47"/>
    </row>
    <row r="48" spans="1:8" ht="15.75" x14ac:dyDescent="0.25">
      <c r="A48" s="81" t="s">
        <v>43</v>
      </c>
      <c r="B48" s="14">
        <v>75.821942776984145</v>
      </c>
      <c r="C48" s="15">
        <v>81.415082998556741</v>
      </c>
      <c r="D48" s="15">
        <v>87.003485558447053</v>
      </c>
      <c r="E48" s="16">
        <v>92.046526996252311</v>
      </c>
      <c r="F48" s="53">
        <f t="shared" si="5"/>
        <v>16.224584219268166</v>
      </c>
      <c r="G48" s="31">
        <f t="shared" si="6"/>
        <v>6.6770095935689833E-2</v>
      </c>
      <c r="H48" s="47"/>
    </row>
    <row r="49" spans="1:8" ht="15.75" x14ac:dyDescent="0.25">
      <c r="A49" s="81" t="s">
        <v>44</v>
      </c>
      <c r="B49" s="14">
        <v>202.87334780831091</v>
      </c>
      <c r="C49" s="15">
        <v>215.42954732689321</v>
      </c>
      <c r="D49" s="15">
        <v>227.31686598078147</v>
      </c>
      <c r="E49" s="16">
        <v>239.1276541794366</v>
      </c>
      <c r="F49" s="53">
        <f t="shared" si="5"/>
        <v>36.254306371125693</v>
      </c>
      <c r="G49" s="31">
        <f t="shared" si="6"/>
        <v>5.6334836571847235E-2</v>
      </c>
      <c r="H49" s="47"/>
    </row>
    <row r="50" spans="1:8" ht="15.75" x14ac:dyDescent="0.25">
      <c r="A50" s="81" t="s">
        <v>45</v>
      </c>
      <c r="B50" s="14">
        <v>66.796388226890642</v>
      </c>
      <c r="C50" s="15">
        <v>66.987078969204958</v>
      </c>
      <c r="D50" s="15">
        <v>67.206752466393624</v>
      </c>
      <c r="E50" s="16">
        <v>66.901450251648839</v>
      </c>
      <c r="F50" s="53">
        <f t="shared" si="5"/>
        <v>0.10506202475819748</v>
      </c>
      <c r="G50" s="31">
        <f t="shared" si="6"/>
        <v>5.2401530813317443E-4</v>
      </c>
      <c r="H50" s="47"/>
    </row>
    <row r="51" spans="1:8" ht="15.75" x14ac:dyDescent="0.25">
      <c r="A51" s="81" t="s">
        <v>46</v>
      </c>
      <c r="B51" s="14">
        <v>71.992707354243677</v>
      </c>
      <c r="C51" s="15">
        <v>75.291107255164192</v>
      </c>
      <c r="D51" s="15">
        <v>78.076911134923861</v>
      </c>
      <c r="E51" s="16">
        <v>81.840998967455747</v>
      </c>
      <c r="F51" s="53">
        <f t="shared" si="5"/>
        <v>9.8482916132120693</v>
      </c>
      <c r="G51" s="31">
        <f t="shared" si="6"/>
        <v>4.3664245275147007E-2</v>
      </c>
      <c r="H51" s="47"/>
    </row>
    <row r="52" spans="1:8" ht="15.75" x14ac:dyDescent="0.25">
      <c r="A52" s="81" t="s">
        <v>47</v>
      </c>
      <c r="B52" s="14">
        <v>161.46445564325819</v>
      </c>
      <c r="C52" s="15">
        <v>167.72832630533028</v>
      </c>
      <c r="D52" s="15">
        <v>172.40725908000636</v>
      </c>
      <c r="E52" s="16">
        <v>179.12143216687019</v>
      </c>
      <c r="F52" s="53">
        <f t="shared" si="5"/>
        <v>17.656976523612002</v>
      </c>
      <c r="G52" s="31">
        <f t="shared" si="6"/>
        <v>3.5198276046212618E-2</v>
      </c>
      <c r="H52" s="47"/>
    </row>
    <row r="53" spans="1:8" ht="15.75" x14ac:dyDescent="0.25">
      <c r="A53" s="81" t="s">
        <v>48</v>
      </c>
      <c r="B53" s="14">
        <v>126.24004394386418</v>
      </c>
      <c r="C53" s="15">
        <v>131.05361859588629</v>
      </c>
      <c r="D53" s="15">
        <v>136.77736879536963</v>
      </c>
      <c r="E53" s="16">
        <v>142.21925262114925</v>
      </c>
      <c r="F53" s="53">
        <f t="shared" si="5"/>
        <v>15.979208677285072</v>
      </c>
      <c r="G53" s="31">
        <f t="shared" si="6"/>
        <v>4.052795292308442E-2</v>
      </c>
      <c r="H53" s="47"/>
    </row>
    <row r="54" spans="1:8" ht="15.75" x14ac:dyDescent="0.25">
      <c r="A54" s="81" t="s">
        <v>49</v>
      </c>
      <c r="B54" s="14">
        <v>169.68598753425994</v>
      </c>
      <c r="C54" s="15">
        <v>175.5247710410199</v>
      </c>
      <c r="D54" s="15">
        <v>180.17280632035207</v>
      </c>
      <c r="E54" s="16">
        <v>184.92208822767614</v>
      </c>
      <c r="F54" s="53">
        <f t="shared" si="5"/>
        <v>15.236100693416205</v>
      </c>
      <c r="G54" s="31">
        <f t="shared" si="6"/>
        <v>2.9076362952591417E-2</v>
      </c>
      <c r="H54" s="47"/>
    </row>
    <row r="55" spans="1:8" ht="15.75" x14ac:dyDescent="0.25">
      <c r="A55" s="81" t="s">
        <v>50</v>
      </c>
      <c r="B55" s="14">
        <v>156.8383840661555</v>
      </c>
      <c r="C55" s="15">
        <v>169.29167144001022</v>
      </c>
      <c r="D55" s="15">
        <v>181.79938389828922</v>
      </c>
      <c r="E55" s="16">
        <v>193.54451002985999</v>
      </c>
      <c r="F55" s="53">
        <f t="shared" si="5"/>
        <v>36.706125963704494</v>
      </c>
      <c r="G55" s="31">
        <f t="shared" si="6"/>
        <v>7.2612447599914143E-2</v>
      </c>
      <c r="H55" s="47"/>
    </row>
    <row r="56" spans="1:8" ht="15.75" x14ac:dyDescent="0.25">
      <c r="A56" s="81" t="s">
        <v>51</v>
      </c>
      <c r="B56" s="14">
        <v>151.72143713237901</v>
      </c>
      <c r="C56" s="15">
        <v>162.67059173661306</v>
      </c>
      <c r="D56" s="15">
        <v>167.0856486829768</v>
      </c>
      <c r="E56" s="16">
        <v>172.38105229825189</v>
      </c>
      <c r="F56" s="53">
        <f t="shared" si="5"/>
        <v>20.659615165872879</v>
      </c>
      <c r="G56" s="31">
        <f t="shared" si="6"/>
        <v>4.3472144166640136E-2</v>
      </c>
      <c r="H56" s="47"/>
    </row>
    <row r="57" spans="1:8" ht="15.75" x14ac:dyDescent="0.25">
      <c r="A57" s="81" t="s">
        <v>52</v>
      </c>
      <c r="B57" s="14">
        <v>236.14315934998501</v>
      </c>
      <c r="C57" s="15">
        <v>249.74547941287966</v>
      </c>
      <c r="D57" s="15">
        <v>263.15111067392002</v>
      </c>
      <c r="E57" s="16">
        <v>274.50045562619681</v>
      </c>
      <c r="F57" s="53">
        <f t="shared" si="5"/>
        <v>38.357296276211798</v>
      </c>
      <c r="G57" s="31">
        <f t="shared" si="6"/>
        <v>5.1451472213987159E-2</v>
      </c>
      <c r="H57" s="47"/>
    </row>
    <row r="58" spans="1:8" ht="15.75" x14ac:dyDescent="0.25">
      <c r="A58" s="81" t="s">
        <v>53</v>
      </c>
      <c r="B58" s="14">
        <v>713.35754643628854</v>
      </c>
      <c r="C58" s="15">
        <v>730.07958655381378</v>
      </c>
      <c r="D58" s="15">
        <v>742.23510282832865</v>
      </c>
      <c r="E58" s="16">
        <v>860.05482348599082</v>
      </c>
      <c r="F58" s="53">
        <f t="shared" si="5"/>
        <v>146.69727704970228</v>
      </c>
      <c r="G58" s="31">
        <f t="shared" si="6"/>
        <v>6.4321802368603853E-2</v>
      </c>
      <c r="H58" s="47"/>
    </row>
    <row r="59" spans="1:8" ht="15.75" x14ac:dyDescent="0.25">
      <c r="A59" s="81" t="s">
        <v>54</v>
      </c>
      <c r="B59" s="14">
        <v>63.462151621899118</v>
      </c>
      <c r="C59" s="15">
        <v>63.442024362854369</v>
      </c>
      <c r="D59" s="15">
        <v>63.425747821962617</v>
      </c>
      <c r="E59" s="16">
        <v>71.009070762269715</v>
      </c>
      <c r="F59" s="53">
        <f t="shared" si="5"/>
        <v>7.5469191403705977</v>
      </c>
      <c r="G59" s="31">
        <f t="shared" si="6"/>
        <v>3.8164910165233046E-2</v>
      </c>
      <c r="H59" s="47"/>
    </row>
    <row r="60" spans="1:8" ht="15.75" x14ac:dyDescent="0.25">
      <c r="A60" s="81" t="s">
        <v>55</v>
      </c>
      <c r="B60" s="14">
        <v>100.33958314553726</v>
      </c>
      <c r="C60" s="15">
        <v>102.23430045834478</v>
      </c>
      <c r="D60" s="15">
        <v>103.82983556196058</v>
      </c>
      <c r="E60" s="16">
        <v>117.08214464940237</v>
      </c>
      <c r="F60" s="53">
        <f t="shared" si="5"/>
        <v>16.742561503865105</v>
      </c>
      <c r="G60" s="31">
        <f t="shared" si="6"/>
        <v>5.2784443265912806E-2</v>
      </c>
      <c r="H60" s="47"/>
    </row>
    <row r="61" spans="1:8" ht="15.75" x14ac:dyDescent="0.25">
      <c r="A61" s="81" t="s">
        <v>56</v>
      </c>
      <c r="B61" s="14">
        <v>85.133964745080164</v>
      </c>
      <c r="C61" s="15">
        <v>87.668627025124792</v>
      </c>
      <c r="D61" s="15">
        <v>91.973108809158845</v>
      </c>
      <c r="E61" s="16">
        <v>93.022439144498009</v>
      </c>
      <c r="F61" s="53">
        <f t="shared" si="5"/>
        <v>7.888474399417845</v>
      </c>
      <c r="G61" s="31">
        <f t="shared" si="6"/>
        <v>2.9978805154946553E-2</v>
      </c>
      <c r="H61" s="47"/>
    </row>
    <row r="62" spans="1:8" ht="15.75" x14ac:dyDescent="0.25">
      <c r="A62" s="81" t="s">
        <v>57</v>
      </c>
      <c r="B62" s="14">
        <v>104.72098993587741</v>
      </c>
      <c r="C62" s="15">
        <v>108.68465340229662</v>
      </c>
      <c r="D62" s="15">
        <v>111.8928004883398</v>
      </c>
      <c r="E62" s="16">
        <v>114.61547130423571</v>
      </c>
      <c r="F62" s="53">
        <f t="shared" si="5"/>
        <v>9.8944813683582993</v>
      </c>
      <c r="G62" s="31">
        <f t="shared" si="6"/>
        <v>3.0551821387333034E-2</v>
      </c>
      <c r="H62" s="47"/>
    </row>
    <row r="63" spans="1:8" ht="15.75" x14ac:dyDescent="0.25">
      <c r="A63" s="81" t="s">
        <v>58</v>
      </c>
      <c r="B63" s="14">
        <v>129.18822370238595</v>
      </c>
      <c r="C63" s="15">
        <v>133.55714537679785</v>
      </c>
      <c r="D63" s="15">
        <v>137.41868260505598</v>
      </c>
      <c r="E63" s="16">
        <v>140.36484466369393</v>
      </c>
      <c r="F63" s="53">
        <f t="shared" si="5"/>
        <v>11.176620961307975</v>
      </c>
      <c r="G63" s="31">
        <f t="shared" si="6"/>
        <v>2.8044248000017147E-2</v>
      </c>
      <c r="H63" s="47"/>
    </row>
    <row r="64" spans="1:8" ht="15.75" x14ac:dyDescent="0.25">
      <c r="A64" s="81" t="s">
        <v>59</v>
      </c>
      <c r="B64" s="14">
        <v>343.16779803999941</v>
      </c>
      <c r="C64" s="15">
        <v>352.37123275068217</v>
      </c>
      <c r="D64" s="15">
        <v>359.1354748691308</v>
      </c>
      <c r="E64" s="16">
        <v>364.50250839904038</v>
      </c>
      <c r="F64" s="53">
        <f t="shared" si="5"/>
        <v>21.334710359040969</v>
      </c>
      <c r="G64" s="31">
        <f t="shared" si="6"/>
        <v>2.030809217559626E-2</v>
      </c>
      <c r="H64" s="47"/>
    </row>
    <row r="65" spans="1:8" ht="15.75" x14ac:dyDescent="0.25">
      <c r="A65" s="81" t="s">
        <v>60</v>
      </c>
      <c r="B65" s="14">
        <v>117.91983509377485</v>
      </c>
      <c r="C65" s="15">
        <v>126.59620225830884</v>
      </c>
      <c r="D65" s="15">
        <v>135.17507089645878</v>
      </c>
      <c r="E65" s="16">
        <v>144.03791239562986</v>
      </c>
      <c r="F65" s="53">
        <f t="shared" si="5"/>
        <v>26.11807730185501</v>
      </c>
      <c r="G65" s="31">
        <f t="shared" si="6"/>
        <v>6.8964587944235101E-2</v>
      </c>
      <c r="H65" s="47"/>
    </row>
    <row r="66" spans="1:8" ht="15.75" x14ac:dyDescent="0.25">
      <c r="A66" s="81" t="s">
        <v>61</v>
      </c>
      <c r="B66" s="14">
        <v>29.71219432640175</v>
      </c>
      <c r="C66" s="15">
        <v>31.337651782289633</v>
      </c>
      <c r="D66" s="15">
        <v>32.983892678549999</v>
      </c>
      <c r="E66" s="16">
        <v>34.952642593115861</v>
      </c>
      <c r="F66" s="53">
        <f t="shared" si="5"/>
        <v>5.240448266714111</v>
      </c>
      <c r="G66" s="31">
        <f t="shared" si="6"/>
        <v>5.5638197448013127E-2</v>
      </c>
      <c r="H66" s="47"/>
    </row>
    <row r="67" spans="1:8" ht="15.75" x14ac:dyDescent="0.25">
      <c r="A67" s="81" t="s">
        <v>62</v>
      </c>
      <c r="B67" s="14">
        <v>22.555421975219417</v>
      </c>
      <c r="C67" s="15">
        <v>23.618559447593604</v>
      </c>
      <c r="D67" s="15">
        <v>24.706428761977048</v>
      </c>
      <c r="E67" s="16">
        <v>26.633880671681382</v>
      </c>
      <c r="F67" s="53">
        <f t="shared" si="5"/>
        <v>4.0784586964619649</v>
      </c>
      <c r="G67" s="31">
        <f t="shared" si="6"/>
        <v>5.6966357880716245E-2</v>
      </c>
      <c r="H67" s="47"/>
    </row>
    <row r="68" spans="1:8" ht="15.75" x14ac:dyDescent="0.25">
      <c r="A68" s="81" t="s">
        <v>63</v>
      </c>
      <c r="B68" s="14">
        <v>103.19270953675955</v>
      </c>
      <c r="C68" s="15">
        <v>110.88568501661597</v>
      </c>
      <c r="D68" s="15">
        <v>119.24663461893039</v>
      </c>
      <c r="E68" s="16">
        <v>128.10499567329333</v>
      </c>
      <c r="F68" s="53">
        <f t="shared" si="5"/>
        <v>24.91228613653378</v>
      </c>
      <c r="G68" s="31">
        <f t="shared" si="6"/>
        <v>7.4745618848356399E-2</v>
      </c>
      <c r="H68" s="47"/>
    </row>
    <row r="69" spans="1:8" ht="15.75" x14ac:dyDescent="0.25">
      <c r="A69" s="81" t="s">
        <v>64</v>
      </c>
      <c r="B69" s="14">
        <v>283.64475455645527</v>
      </c>
      <c r="C69" s="15">
        <v>294.05681374171252</v>
      </c>
      <c r="D69" s="15">
        <v>301.1476764522933</v>
      </c>
      <c r="E69" s="16">
        <v>311.88451069045453</v>
      </c>
      <c r="F69" s="53">
        <f t="shared" si="5"/>
        <v>28.239756133999265</v>
      </c>
      <c r="G69" s="31">
        <f t="shared" si="6"/>
        <v>3.2142552822951531E-2</v>
      </c>
      <c r="H69" s="47"/>
    </row>
    <row r="70" spans="1:8" ht="15.75" x14ac:dyDescent="0.25">
      <c r="A70" s="82" t="s">
        <v>65</v>
      </c>
      <c r="B70" s="74">
        <v>92.609140371228236</v>
      </c>
      <c r="C70" s="22">
        <v>93.575986024711469</v>
      </c>
      <c r="D70" s="22">
        <v>95.787502649434174</v>
      </c>
      <c r="E70" s="75">
        <v>96.219499624268252</v>
      </c>
      <c r="F70" s="54">
        <f t="shared" si="5"/>
        <v>3.6103592530400164</v>
      </c>
      <c r="G70" s="34">
        <f t="shared" si="6"/>
        <v>1.2829666633163983E-2</v>
      </c>
      <c r="H70" s="47"/>
    </row>
    <row r="71" spans="1:8" ht="15.75" x14ac:dyDescent="0.25">
      <c r="A71" s="83" t="s">
        <v>66</v>
      </c>
      <c r="B71" s="76">
        <v>114.76600785879431</v>
      </c>
      <c r="C71" s="15">
        <v>123.73939549855791</v>
      </c>
      <c r="D71" s="15">
        <v>124.07746078176812</v>
      </c>
      <c r="E71" s="77">
        <v>125.27401811119265</v>
      </c>
      <c r="F71" s="53">
        <f t="shared" si="5"/>
        <v>10.508010252398336</v>
      </c>
      <c r="G71" s="31">
        <f t="shared" si="6"/>
        <v>2.9633294301672164E-2</v>
      </c>
      <c r="H71" s="47"/>
    </row>
    <row r="72" spans="1:8" ht="15.75" x14ac:dyDescent="0.25">
      <c r="A72" s="83" t="s">
        <v>67</v>
      </c>
      <c r="B72" s="76">
        <v>36.335683243042034</v>
      </c>
      <c r="C72" s="15">
        <v>36.778538643480715</v>
      </c>
      <c r="D72" s="15">
        <v>36.248704752292568</v>
      </c>
      <c r="E72" s="77">
        <v>36.292706776897461</v>
      </c>
      <c r="F72" s="53">
        <f t="shared" si="5"/>
        <v>-4.2976466144573067E-2</v>
      </c>
      <c r="G72" s="31">
        <f t="shared" si="6"/>
        <v>-3.9440954541636319E-4</v>
      </c>
      <c r="H72" s="47"/>
    </row>
    <row r="73" spans="1:8" ht="15.75" x14ac:dyDescent="0.25">
      <c r="A73" s="83" t="s">
        <v>68</v>
      </c>
      <c r="B73" s="76">
        <v>154.6005872319592</v>
      </c>
      <c r="C73" s="15">
        <v>157.04754006919927</v>
      </c>
      <c r="D73" s="15">
        <v>160.13500721745905</v>
      </c>
      <c r="E73" s="77">
        <v>162.59736163624916</v>
      </c>
      <c r="F73" s="53">
        <f t="shared" si="5"/>
        <v>7.9967744042899653</v>
      </c>
      <c r="G73" s="31">
        <f t="shared" si="6"/>
        <v>1.6952773359628637E-2</v>
      </c>
      <c r="H73" s="47"/>
    </row>
    <row r="74" spans="1:8" ht="15.75" x14ac:dyDescent="0.25">
      <c r="A74" s="83" t="s">
        <v>69</v>
      </c>
      <c r="B74" s="76">
        <v>60.63625500161406</v>
      </c>
      <c r="C74" s="15">
        <v>64.034660952796244</v>
      </c>
      <c r="D74" s="15">
        <v>65.597077996507863</v>
      </c>
      <c r="E74" s="77">
        <v>67.4427413816572</v>
      </c>
      <c r="F74" s="53">
        <f t="shared" si="5"/>
        <v>6.8064863800431397</v>
      </c>
      <c r="G74" s="31">
        <f t="shared" si="6"/>
        <v>3.6098268919022791E-2</v>
      </c>
      <c r="H74" s="47"/>
    </row>
    <row r="75" spans="1:8" ht="15.75" x14ac:dyDescent="0.25">
      <c r="A75" s="83" t="s">
        <v>70</v>
      </c>
      <c r="B75" s="76">
        <v>197.73856628271861</v>
      </c>
      <c r="C75" s="15">
        <v>201.11152484446197</v>
      </c>
      <c r="D75" s="15">
        <v>201.26665123227298</v>
      </c>
      <c r="E75" s="77">
        <v>200.65189609565894</v>
      </c>
      <c r="F75" s="53">
        <f t="shared" si="5"/>
        <v>2.9133298129403329</v>
      </c>
      <c r="G75" s="31">
        <f t="shared" si="6"/>
        <v>4.8871568876309723E-3</v>
      </c>
      <c r="H75" s="47"/>
    </row>
    <row r="76" spans="1:8" ht="15.75" x14ac:dyDescent="0.25">
      <c r="A76" s="83" t="s">
        <v>71</v>
      </c>
      <c r="B76" s="76">
        <v>28.033005149445298</v>
      </c>
      <c r="C76" s="15">
        <v>27.373783471357335</v>
      </c>
      <c r="D76" s="15">
        <v>26.461530838332006</v>
      </c>
      <c r="E76" s="77">
        <v>25.779219796080501</v>
      </c>
      <c r="F76" s="53">
        <f t="shared" si="5"/>
        <v>-2.2537853533647976</v>
      </c>
      <c r="G76" s="31">
        <f t="shared" si="6"/>
        <v>-2.7551290802103279E-2</v>
      </c>
      <c r="H76" s="47"/>
    </row>
    <row r="77" spans="1:8" ht="15.75" x14ac:dyDescent="0.25">
      <c r="A77" s="83" t="s">
        <v>72</v>
      </c>
      <c r="B77" s="76">
        <v>113.94995672653451</v>
      </c>
      <c r="C77" s="15">
        <v>127.28389591820968</v>
      </c>
      <c r="D77" s="15">
        <v>122.46517657093472</v>
      </c>
      <c r="E77" s="77">
        <v>117.68481136921679</v>
      </c>
      <c r="F77" s="53">
        <f t="shared" si="5"/>
        <v>3.7348546426822793</v>
      </c>
      <c r="G77" s="31">
        <f t="shared" si="6"/>
        <v>1.0808185868551146E-2</v>
      </c>
      <c r="H77" s="47"/>
    </row>
    <row r="78" spans="1:8" ht="15.75" x14ac:dyDescent="0.25">
      <c r="A78" s="83" t="s">
        <v>73</v>
      </c>
      <c r="B78" s="76">
        <v>57.196118186285375</v>
      </c>
      <c r="C78" s="15">
        <v>68.99624661878255</v>
      </c>
      <c r="D78" s="15">
        <v>65.855507595869142</v>
      </c>
      <c r="E78" s="77">
        <v>61.087473711428061</v>
      </c>
      <c r="F78" s="53">
        <f t="shared" si="5"/>
        <v>3.8913555251426857</v>
      </c>
      <c r="G78" s="31">
        <f t="shared" si="6"/>
        <v>2.2182724281244237E-2</v>
      </c>
      <c r="H78" s="47"/>
    </row>
    <row r="79" spans="1:8" ht="15.75" x14ac:dyDescent="0.25">
      <c r="A79" s="83" t="s">
        <v>74</v>
      </c>
      <c r="B79" s="76">
        <v>60.128165734570338</v>
      </c>
      <c r="C79" s="15">
        <v>70.775528498570395</v>
      </c>
      <c r="D79" s="15">
        <v>68.91364872898086</v>
      </c>
      <c r="E79" s="77">
        <v>66.727157836988553</v>
      </c>
      <c r="F79" s="53">
        <f t="shared" si="5"/>
        <v>6.5989921024182152</v>
      </c>
      <c r="G79" s="31">
        <f t="shared" si="6"/>
        <v>3.532068379789588E-2</v>
      </c>
      <c r="H79" s="47"/>
    </row>
    <row r="80" spans="1:8" ht="15.75" x14ac:dyDescent="0.25">
      <c r="A80" s="83" t="s">
        <v>75</v>
      </c>
      <c r="B80" s="76">
        <v>60.672306919137988</v>
      </c>
      <c r="C80" s="15">
        <v>71.882836612183041</v>
      </c>
      <c r="D80" s="15">
        <v>69.564171998973151</v>
      </c>
      <c r="E80" s="77">
        <v>66.995010082177572</v>
      </c>
      <c r="F80" s="53">
        <f t="shared" si="5"/>
        <v>6.3227031630395842</v>
      </c>
      <c r="G80" s="31">
        <f t="shared" si="6"/>
        <v>3.359559439679316E-2</v>
      </c>
      <c r="H80" s="47"/>
    </row>
    <row r="81" spans="1:8" ht="15.75" x14ac:dyDescent="0.25">
      <c r="A81" s="83" t="s">
        <v>76</v>
      </c>
      <c r="B81" s="76">
        <v>78.57362572988994</v>
      </c>
      <c r="C81" s="15">
        <v>92.655114608061808</v>
      </c>
      <c r="D81" s="15">
        <v>90.35817979110108</v>
      </c>
      <c r="E81" s="77">
        <v>87.707007519699872</v>
      </c>
      <c r="F81" s="53">
        <f t="shared" si="5"/>
        <v>9.1333817898099312</v>
      </c>
      <c r="G81" s="31">
        <f t="shared" si="6"/>
        <v>3.7335322916388192E-2</v>
      </c>
      <c r="H81" s="47"/>
    </row>
    <row r="82" spans="1:8" ht="15.75" x14ac:dyDescent="0.25">
      <c r="A82" s="83" t="s">
        <v>77</v>
      </c>
      <c r="B82" s="76">
        <v>42.216668790881982</v>
      </c>
      <c r="C82" s="15">
        <v>47.980784384682281</v>
      </c>
      <c r="D82" s="15">
        <v>45.577946260037258</v>
      </c>
      <c r="E82" s="77">
        <v>43.848809314141128</v>
      </c>
      <c r="F82" s="53">
        <f t="shared" si="5"/>
        <v>1.6321405232591459</v>
      </c>
      <c r="G82" s="31">
        <f t="shared" si="6"/>
        <v>1.2724417393773502E-2</v>
      </c>
      <c r="H82" s="47"/>
    </row>
    <row r="83" spans="1:8" ht="15.75" x14ac:dyDescent="0.25">
      <c r="A83" s="83" t="s">
        <v>78</v>
      </c>
      <c r="B83" s="76">
        <v>333.97577521486062</v>
      </c>
      <c r="C83" s="15">
        <v>340.29676395722714</v>
      </c>
      <c r="D83" s="15">
        <v>349.36353534534209</v>
      </c>
      <c r="E83" s="77">
        <v>352.46701115701046</v>
      </c>
      <c r="F83" s="53">
        <f t="shared" si="5"/>
        <v>18.491235942149842</v>
      </c>
      <c r="G83" s="31">
        <f t="shared" si="6"/>
        <v>1.8125159618507247E-2</v>
      </c>
      <c r="H83" s="47"/>
    </row>
    <row r="84" spans="1:8" ht="15.75" x14ac:dyDescent="0.25">
      <c r="A84" s="83" t="s">
        <v>79</v>
      </c>
      <c r="B84" s="76">
        <v>23.49140533744243</v>
      </c>
      <c r="C84" s="15">
        <v>24.762709878836567</v>
      </c>
      <c r="D84" s="15">
        <v>26.068204066672543</v>
      </c>
      <c r="E84" s="77">
        <v>27.208087385373847</v>
      </c>
      <c r="F84" s="53">
        <f t="shared" si="5"/>
        <v>3.7166820479314175</v>
      </c>
      <c r="G84" s="31">
        <f t="shared" si="6"/>
        <v>5.0178215176434504E-2</v>
      </c>
      <c r="H84" s="47"/>
    </row>
    <row r="85" spans="1:8" ht="15.75" x14ac:dyDescent="0.25">
      <c r="A85" s="83" t="s">
        <v>80</v>
      </c>
      <c r="B85" s="76">
        <v>184.29220752269725</v>
      </c>
      <c r="C85" s="15">
        <v>185.64941230686873</v>
      </c>
      <c r="D85" s="15">
        <v>183.37807435506167</v>
      </c>
      <c r="E85" s="77">
        <v>178.54746129857384</v>
      </c>
      <c r="F85" s="53">
        <f t="shared" si="5"/>
        <v>-5.7447462241234177</v>
      </c>
      <c r="G85" s="31">
        <f t="shared" si="6"/>
        <v>-1.0500522777528998E-2</v>
      </c>
      <c r="H85" s="47"/>
    </row>
    <row r="86" spans="1:8" ht="15.75" x14ac:dyDescent="0.25">
      <c r="A86" s="83" t="s">
        <v>81</v>
      </c>
      <c r="B86" s="76">
        <v>61.885377491969088</v>
      </c>
      <c r="C86" s="15">
        <v>62.432628661258342</v>
      </c>
      <c r="D86" s="15">
        <v>62.899058813716593</v>
      </c>
      <c r="E86" s="77">
        <v>62.661811128696037</v>
      </c>
      <c r="F86" s="53">
        <f t="shared" si="5"/>
        <v>0.77643363672694932</v>
      </c>
      <c r="G86" s="31">
        <f t="shared" si="6"/>
        <v>4.164736947118941E-3</v>
      </c>
      <c r="H86" s="47"/>
    </row>
    <row r="87" spans="1:8" ht="15.75" x14ac:dyDescent="0.25">
      <c r="A87" s="83" t="s">
        <v>82</v>
      </c>
      <c r="B87" s="76">
        <v>12.645250499801737</v>
      </c>
      <c r="C87" s="15">
        <v>11.628897199921056</v>
      </c>
      <c r="D87" s="15">
        <v>10.286153290402174</v>
      </c>
      <c r="E87" s="77">
        <v>8.7329477764275047</v>
      </c>
      <c r="F87" s="53">
        <f t="shared" si="5"/>
        <v>-3.912302723374232</v>
      </c>
      <c r="G87" s="31">
        <f t="shared" si="6"/>
        <v>-0.11608370131678003</v>
      </c>
      <c r="H87" s="47"/>
    </row>
    <row r="88" spans="1:8" ht="15.75" x14ac:dyDescent="0.25">
      <c r="A88" s="83" t="s">
        <v>83</v>
      </c>
      <c r="B88" s="76">
        <v>10.524739382686212</v>
      </c>
      <c r="C88" s="15">
        <v>11.425799033829612</v>
      </c>
      <c r="D88" s="15">
        <v>11.73141329609815</v>
      </c>
      <c r="E88" s="77">
        <v>11.304065935352462</v>
      </c>
      <c r="F88" s="53">
        <f t="shared" si="5"/>
        <v>0.77932655266624984</v>
      </c>
      <c r="G88" s="31">
        <f t="shared" si="6"/>
        <v>2.409703914950545E-2</v>
      </c>
      <c r="H88" s="47"/>
    </row>
    <row r="89" spans="1:8" ht="15.75" x14ac:dyDescent="0.25">
      <c r="A89" s="83" t="s">
        <v>84</v>
      </c>
      <c r="B89" s="76">
        <v>17.518270202700428</v>
      </c>
      <c r="C89" s="15">
        <v>17.548047830190342</v>
      </c>
      <c r="D89" s="15">
        <v>17.481380988936515</v>
      </c>
      <c r="E89" s="77">
        <v>17.349478995472651</v>
      </c>
      <c r="F89" s="53">
        <f t="shared" si="5"/>
        <v>-0.16879120722777685</v>
      </c>
      <c r="G89" s="31">
        <f t="shared" si="6"/>
        <v>-3.2220882457946187E-3</v>
      </c>
      <c r="H89" s="47"/>
    </row>
    <row r="90" spans="1:8" ht="15.75" x14ac:dyDescent="0.25">
      <c r="A90" s="83" t="s">
        <v>85</v>
      </c>
      <c r="B90" s="78">
        <v>97.322542478867518</v>
      </c>
      <c r="C90" s="25">
        <v>101.99187786620173</v>
      </c>
      <c r="D90" s="25">
        <v>106.30588387913876</v>
      </c>
      <c r="E90" s="79">
        <v>109.71648757508328</v>
      </c>
      <c r="F90" s="55">
        <f t="shared" si="5"/>
        <v>12.393945096215759</v>
      </c>
      <c r="G90" s="35">
        <f t="shared" si="6"/>
        <v>4.0765330063722072E-2</v>
      </c>
      <c r="H90" s="47"/>
    </row>
    <row r="91" spans="1:8" ht="15.75" x14ac:dyDescent="0.25">
      <c r="A91" s="84" t="s">
        <v>86</v>
      </c>
      <c r="B91" s="74">
        <v>234.74628751741886</v>
      </c>
      <c r="C91" s="22">
        <v>245.18634129545336</v>
      </c>
      <c r="D91" s="22">
        <v>253.06775704685538</v>
      </c>
      <c r="E91" s="75">
        <v>260.30371453803156</v>
      </c>
      <c r="F91" s="53">
        <f t="shared" si="5"/>
        <v>25.557427020612693</v>
      </c>
      <c r="G91" s="31">
        <f t="shared" si="6"/>
        <v>3.5048128144504309E-2</v>
      </c>
      <c r="H91" s="47"/>
    </row>
    <row r="92" spans="1:8" ht="15.75" x14ac:dyDescent="0.25">
      <c r="A92" s="85" t="s">
        <v>87</v>
      </c>
      <c r="B92" s="76">
        <v>71.810904237810888</v>
      </c>
      <c r="C92" s="15">
        <v>73.035259327278524</v>
      </c>
      <c r="D92" s="15">
        <v>73.810981266050391</v>
      </c>
      <c r="E92" s="77">
        <v>79.84046674946859</v>
      </c>
      <c r="F92" s="53">
        <f t="shared" si="5"/>
        <v>8.0295625116577014</v>
      </c>
      <c r="G92" s="31">
        <f t="shared" si="6"/>
        <v>3.5962950679400585E-2</v>
      </c>
      <c r="H92" s="47"/>
    </row>
    <row r="93" spans="1:8" ht="15.75" x14ac:dyDescent="0.25">
      <c r="A93" s="85" t="s">
        <v>88</v>
      </c>
      <c r="B93" s="76">
        <v>108.04543915682514</v>
      </c>
      <c r="C93" s="15">
        <v>108.67748878445025</v>
      </c>
      <c r="D93" s="15">
        <v>108.49969100761284</v>
      </c>
      <c r="E93" s="77">
        <v>125.03504767793727</v>
      </c>
      <c r="F93" s="53">
        <f t="shared" si="5"/>
        <v>16.989608521112132</v>
      </c>
      <c r="G93" s="31">
        <f t="shared" si="6"/>
        <v>4.9885106656617939E-2</v>
      </c>
      <c r="H93" s="47"/>
    </row>
    <row r="94" spans="1:8" ht="15.75" x14ac:dyDescent="0.25">
      <c r="A94" s="85" t="s">
        <v>89</v>
      </c>
      <c r="B94" s="76">
        <v>406.8026257573714</v>
      </c>
      <c r="C94" s="15">
        <v>413.08170116321975</v>
      </c>
      <c r="D94" s="15">
        <v>415.69562092033743</v>
      </c>
      <c r="E94" s="77">
        <v>417.04889463835895</v>
      </c>
      <c r="F94" s="53">
        <f t="shared" si="5"/>
        <v>10.246268880987543</v>
      </c>
      <c r="G94" s="31">
        <f t="shared" si="6"/>
        <v>8.3262551918568128E-3</v>
      </c>
      <c r="H94" s="47"/>
    </row>
    <row r="95" spans="1:8" ht="15.75" x14ac:dyDescent="0.25">
      <c r="A95" s="85" t="s">
        <v>90</v>
      </c>
      <c r="B95" s="76">
        <v>353.25466325707248</v>
      </c>
      <c r="C95" s="15">
        <v>354.99157697638793</v>
      </c>
      <c r="D95" s="15">
        <v>356.5791193047026</v>
      </c>
      <c r="E95" s="77">
        <v>355.46991979946387</v>
      </c>
      <c r="F95" s="53">
        <f t="shared" si="5"/>
        <v>2.215256542391387</v>
      </c>
      <c r="G95" s="31">
        <f t="shared" si="6"/>
        <v>2.0859757566258352E-3</v>
      </c>
      <c r="H95" s="47"/>
    </row>
    <row r="96" spans="1:8" ht="15.75" x14ac:dyDescent="0.25">
      <c r="A96" s="85" t="s">
        <v>91</v>
      </c>
      <c r="B96" s="76">
        <v>95.929826093569872</v>
      </c>
      <c r="C96" s="15">
        <v>99.735252720660199</v>
      </c>
      <c r="D96" s="15">
        <v>101.76474856518347</v>
      </c>
      <c r="E96" s="77">
        <v>102.7300292252289</v>
      </c>
      <c r="F96" s="53">
        <f t="shared" si="5"/>
        <v>6.8002031316590319</v>
      </c>
      <c r="G96" s="31">
        <f t="shared" si="6"/>
        <v>2.3091755219762478E-2</v>
      </c>
      <c r="H96" s="47"/>
    </row>
    <row r="97" spans="1:8" ht="15.75" x14ac:dyDescent="0.25">
      <c r="A97" s="85" t="s">
        <v>92</v>
      </c>
      <c r="B97" s="76">
        <v>46.348409760192524</v>
      </c>
      <c r="C97" s="15">
        <v>48.886194277340977</v>
      </c>
      <c r="D97" s="15">
        <v>50.440227757522237</v>
      </c>
      <c r="E97" s="77">
        <v>51.601115756384033</v>
      </c>
      <c r="F97" s="53">
        <f t="shared" si="5"/>
        <v>5.2527059961915086</v>
      </c>
      <c r="G97" s="31">
        <f t="shared" si="6"/>
        <v>3.6433443191397741E-2</v>
      </c>
      <c r="H97" s="47"/>
    </row>
    <row r="98" spans="1:8" ht="15.75" x14ac:dyDescent="0.25">
      <c r="A98" s="85" t="s">
        <v>93</v>
      </c>
      <c r="B98" s="76">
        <v>104.85174840237561</v>
      </c>
      <c r="C98" s="15">
        <v>104.38760834605793</v>
      </c>
      <c r="D98" s="15">
        <v>103.7145529680448</v>
      </c>
      <c r="E98" s="77">
        <v>102.31174988322205</v>
      </c>
      <c r="F98" s="53">
        <f t="shared" si="5"/>
        <v>-2.5399985191535563</v>
      </c>
      <c r="G98" s="31">
        <f t="shared" si="6"/>
        <v>-8.1409842334065896E-3</v>
      </c>
      <c r="H98" s="47"/>
    </row>
    <row r="99" spans="1:8" ht="15.75" x14ac:dyDescent="0.25">
      <c r="A99" s="85" t="s">
        <v>94</v>
      </c>
      <c r="B99" s="76">
        <v>170.45412212328003</v>
      </c>
      <c r="C99" s="15">
        <v>177.38543965045162</v>
      </c>
      <c r="D99" s="15">
        <v>183.82493761113105</v>
      </c>
      <c r="E99" s="77">
        <v>194.06178216848832</v>
      </c>
      <c r="F99" s="53">
        <f t="shared" si="5"/>
        <v>23.607660045208291</v>
      </c>
      <c r="G99" s="31">
        <f t="shared" si="6"/>
        <v>4.4185125514404566E-2</v>
      </c>
      <c r="H99" s="47"/>
    </row>
    <row r="100" spans="1:8" ht="15.75" x14ac:dyDescent="0.25">
      <c r="A100" s="85" t="s">
        <v>95</v>
      </c>
      <c r="B100" s="76">
        <v>131.53718243710736</v>
      </c>
      <c r="C100" s="15">
        <v>141.11749685228361</v>
      </c>
      <c r="D100" s="15">
        <v>146.77485908563909</v>
      </c>
      <c r="E100" s="77">
        <v>153.94334783703476</v>
      </c>
      <c r="F100" s="53">
        <f t="shared" si="5"/>
        <v>22.406165399927403</v>
      </c>
      <c r="G100" s="31">
        <f t="shared" si="6"/>
        <v>5.3830581487771756E-2</v>
      </c>
      <c r="H100" s="47"/>
    </row>
    <row r="101" spans="1:8" ht="15.75" x14ac:dyDescent="0.25">
      <c r="A101" s="85" t="s">
        <v>96</v>
      </c>
      <c r="B101" s="76">
        <v>315.63803666858382</v>
      </c>
      <c r="C101" s="15">
        <v>340.63668558812395</v>
      </c>
      <c r="D101" s="15">
        <v>358.51610386575163</v>
      </c>
      <c r="E101" s="77">
        <v>382.4038749321212</v>
      </c>
      <c r="F101" s="53">
        <f t="shared" ref="F101:F133" si="7">E101-B101</f>
        <v>66.765838263537375</v>
      </c>
      <c r="G101" s="31">
        <f t="shared" ref="G101:G133" si="8">(E101/B101)^(1/3)-1</f>
        <v>6.6050186191632942E-2</v>
      </c>
      <c r="H101" s="47"/>
    </row>
    <row r="102" spans="1:8" ht="15.75" x14ac:dyDescent="0.25">
      <c r="A102" s="85" t="s">
        <v>97</v>
      </c>
      <c r="B102" s="76">
        <v>110.86228884276586</v>
      </c>
      <c r="C102" s="15">
        <v>104.68518235585104</v>
      </c>
      <c r="D102" s="15">
        <v>97.288438675732806</v>
      </c>
      <c r="E102" s="77">
        <v>89.437934418997088</v>
      </c>
      <c r="F102" s="53">
        <f t="shared" si="7"/>
        <v>-21.424354423768776</v>
      </c>
      <c r="G102" s="31">
        <f t="shared" si="8"/>
        <v>-6.9079401718182831E-2</v>
      </c>
      <c r="H102" s="47"/>
    </row>
    <row r="103" spans="1:8" ht="15.75" x14ac:dyDescent="0.25">
      <c r="A103" s="85" t="s">
        <v>98</v>
      </c>
      <c r="B103" s="76">
        <v>275.17232234332636</v>
      </c>
      <c r="C103" s="15">
        <v>267.59257329525059</v>
      </c>
      <c r="D103" s="15">
        <v>254.72986931510712</v>
      </c>
      <c r="E103" s="77">
        <v>241.2481890004272</v>
      </c>
      <c r="F103" s="53">
        <f t="shared" si="7"/>
        <v>-33.924133342899154</v>
      </c>
      <c r="G103" s="31">
        <f t="shared" si="8"/>
        <v>-4.2909282332956544E-2</v>
      </c>
      <c r="H103" s="47"/>
    </row>
    <row r="104" spans="1:8" ht="15.75" x14ac:dyDescent="0.25">
      <c r="A104" s="85" t="s">
        <v>99</v>
      </c>
      <c r="B104" s="76">
        <v>9.2656326180027087</v>
      </c>
      <c r="C104" s="15">
        <v>7.9343320979420984</v>
      </c>
      <c r="D104" s="15">
        <v>6.8662465951224796</v>
      </c>
      <c r="E104" s="77">
        <v>5.5614287025240454</v>
      </c>
      <c r="F104" s="53">
        <f t="shared" si="7"/>
        <v>-3.7042039154786632</v>
      </c>
      <c r="G104" s="31">
        <f t="shared" si="8"/>
        <v>-0.15646372047857093</v>
      </c>
      <c r="H104" s="47"/>
    </row>
    <row r="105" spans="1:8" ht="15.75" x14ac:dyDescent="0.25">
      <c r="A105" s="85" t="s">
        <v>100</v>
      </c>
      <c r="B105" s="76">
        <v>13.662479864137525</v>
      </c>
      <c r="C105" s="15">
        <v>13.281724531059071</v>
      </c>
      <c r="D105" s="15">
        <v>12.763616179372315</v>
      </c>
      <c r="E105" s="77">
        <v>12.388882336453378</v>
      </c>
      <c r="F105" s="53">
        <f t="shared" si="7"/>
        <v>-1.2735975276841476</v>
      </c>
      <c r="G105" s="31">
        <f t="shared" si="8"/>
        <v>-3.2091736211162014E-2</v>
      </c>
      <c r="H105" s="47"/>
    </row>
    <row r="106" spans="1:8" ht="15.75" x14ac:dyDescent="0.25">
      <c r="A106" s="85" t="s">
        <v>101</v>
      </c>
      <c r="B106" s="76">
        <v>230.34744192465064</v>
      </c>
      <c r="C106" s="15">
        <v>234.97260173400062</v>
      </c>
      <c r="D106" s="15">
        <v>236.06453860668216</v>
      </c>
      <c r="E106" s="77">
        <v>236.04702406922192</v>
      </c>
      <c r="F106" s="53">
        <f t="shared" si="7"/>
        <v>5.6995821445712807</v>
      </c>
      <c r="G106" s="31">
        <f t="shared" si="8"/>
        <v>8.1806983825456481E-3</v>
      </c>
      <c r="H106" s="47"/>
    </row>
    <row r="107" spans="1:8" ht="15.75" x14ac:dyDescent="0.25">
      <c r="A107" s="85" t="s">
        <v>102</v>
      </c>
      <c r="B107" s="76">
        <v>130.31163273601376</v>
      </c>
      <c r="C107" s="15">
        <v>134.73478910140912</v>
      </c>
      <c r="D107" s="15">
        <v>137.6526525386632</v>
      </c>
      <c r="E107" s="77">
        <v>139.83102697300197</v>
      </c>
      <c r="F107" s="53">
        <f t="shared" si="7"/>
        <v>9.5193942369882052</v>
      </c>
      <c r="G107" s="31">
        <f t="shared" si="8"/>
        <v>2.3780343786212743E-2</v>
      </c>
      <c r="H107" s="47"/>
    </row>
    <row r="108" spans="1:8" ht="15.75" x14ac:dyDescent="0.25">
      <c r="A108" s="85" t="s">
        <v>103</v>
      </c>
      <c r="B108" s="76">
        <v>74.678929047385552</v>
      </c>
      <c r="C108" s="15">
        <v>74.019589869523401</v>
      </c>
      <c r="D108" s="15">
        <v>73.806171271209578</v>
      </c>
      <c r="E108" s="77">
        <v>73.580206632904691</v>
      </c>
      <c r="F108" s="53">
        <f t="shared" si="7"/>
        <v>-1.0987224144808607</v>
      </c>
      <c r="G108" s="31">
        <f t="shared" si="8"/>
        <v>-4.9284551360688766E-3</v>
      </c>
      <c r="H108" s="47"/>
    </row>
    <row r="109" spans="1:8" ht="15.75" x14ac:dyDescent="0.25">
      <c r="A109" s="85" t="s">
        <v>104</v>
      </c>
      <c r="B109" s="76">
        <v>111.62541680494881</v>
      </c>
      <c r="C109" s="15">
        <v>113.28146640128024</v>
      </c>
      <c r="D109" s="15">
        <v>114.78644753500917</v>
      </c>
      <c r="E109" s="77">
        <v>116.21512603413126</v>
      </c>
      <c r="F109" s="53">
        <f t="shared" si="7"/>
        <v>4.5897092291824464</v>
      </c>
      <c r="G109" s="31">
        <f t="shared" si="8"/>
        <v>1.3522018345098141E-2</v>
      </c>
      <c r="H109" s="47"/>
    </row>
    <row r="110" spans="1:8" ht="15.75" x14ac:dyDescent="0.25">
      <c r="A110" s="85" t="s">
        <v>105</v>
      </c>
      <c r="B110" s="76">
        <v>100.73697898482128</v>
      </c>
      <c r="C110" s="15">
        <v>102.08401393944749</v>
      </c>
      <c r="D110" s="15">
        <v>104.81711247218155</v>
      </c>
      <c r="E110" s="77">
        <v>107.49205508392626</v>
      </c>
      <c r="F110" s="53">
        <f t="shared" si="7"/>
        <v>6.7550760991049827</v>
      </c>
      <c r="G110" s="31">
        <f t="shared" si="8"/>
        <v>2.1870388527313045E-2</v>
      </c>
      <c r="H110" s="47"/>
    </row>
    <row r="111" spans="1:8" ht="15.75" x14ac:dyDescent="0.25">
      <c r="A111" s="85" t="s">
        <v>106</v>
      </c>
      <c r="B111" s="76">
        <v>91.7381152066108</v>
      </c>
      <c r="C111" s="15">
        <v>93.438917220072682</v>
      </c>
      <c r="D111" s="15">
        <v>95.42617165649375</v>
      </c>
      <c r="E111" s="77">
        <v>96.461059171672986</v>
      </c>
      <c r="F111" s="53">
        <f t="shared" si="7"/>
        <v>4.7229439650621856</v>
      </c>
      <c r="G111" s="31">
        <f t="shared" si="8"/>
        <v>1.687461156035619E-2</v>
      </c>
      <c r="H111" s="47"/>
    </row>
    <row r="112" spans="1:8" ht="15.75" x14ac:dyDescent="0.25">
      <c r="A112" s="85" t="s">
        <v>107</v>
      </c>
      <c r="B112" s="76">
        <v>244.62817903455908</v>
      </c>
      <c r="C112" s="15">
        <v>248.27770313725213</v>
      </c>
      <c r="D112" s="15">
        <v>259.58317564822704</v>
      </c>
      <c r="E112" s="77">
        <v>269.41718766251154</v>
      </c>
      <c r="F112" s="53">
        <f t="shared" si="7"/>
        <v>24.789008627952455</v>
      </c>
      <c r="G112" s="31">
        <f t="shared" si="8"/>
        <v>3.2697055249094831E-2</v>
      </c>
      <c r="H112" s="47"/>
    </row>
    <row r="113" spans="1:8" ht="15.75" x14ac:dyDescent="0.25">
      <c r="A113" s="85" t="s">
        <v>108</v>
      </c>
      <c r="B113" s="76">
        <v>108.05989567668092</v>
      </c>
      <c r="C113" s="15">
        <v>114.86537031797747</v>
      </c>
      <c r="D113" s="15">
        <v>120.8347590776694</v>
      </c>
      <c r="E113" s="77">
        <v>127.98864913131987</v>
      </c>
      <c r="F113" s="53">
        <f t="shared" si="7"/>
        <v>19.928753454638951</v>
      </c>
      <c r="G113" s="31">
        <f t="shared" si="8"/>
        <v>5.8040528532139923E-2</v>
      </c>
      <c r="H113" s="47"/>
    </row>
    <row r="114" spans="1:8" ht="15.75" x14ac:dyDescent="0.25">
      <c r="A114" s="85" t="s">
        <v>109</v>
      </c>
      <c r="B114" s="76">
        <v>476.5313956307275</v>
      </c>
      <c r="C114" s="15">
        <v>433.4897251025323</v>
      </c>
      <c r="D114" s="15">
        <v>462.16696717863863</v>
      </c>
      <c r="E114" s="77">
        <v>420.35510026708124</v>
      </c>
      <c r="F114" s="53">
        <f t="shared" si="7"/>
        <v>-56.176295363646261</v>
      </c>
      <c r="G114" s="31">
        <f t="shared" si="8"/>
        <v>-4.0949224635942194E-2</v>
      </c>
      <c r="H114" s="47"/>
    </row>
    <row r="115" spans="1:8" ht="15.75" x14ac:dyDescent="0.25">
      <c r="A115" s="85" t="s">
        <v>110</v>
      </c>
      <c r="B115" s="76">
        <v>63.133976606663268</v>
      </c>
      <c r="C115" s="15">
        <v>56.108968578247506</v>
      </c>
      <c r="D115" s="15">
        <v>62.611491079435226</v>
      </c>
      <c r="E115" s="77">
        <v>53.99962502409884</v>
      </c>
      <c r="F115" s="53">
        <f t="shared" si="7"/>
        <v>-9.1343515825644275</v>
      </c>
      <c r="G115" s="31">
        <f t="shared" si="8"/>
        <v>-5.0760359109605857E-2</v>
      </c>
      <c r="H115" s="47"/>
    </row>
    <row r="116" spans="1:8" ht="16.5" thickBot="1" x14ac:dyDescent="0.3">
      <c r="A116" s="86" t="s">
        <v>111</v>
      </c>
      <c r="B116" s="78">
        <v>46.985963100600387</v>
      </c>
      <c r="C116" s="25">
        <v>43.865558584638727</v>
      </c>
      <c r="D116" s="25">
        <v>45.057060245866801</v>
      </c>
      <c r="E116" s="79">
        <v>44.155139198221669</v>
      </c>
      <c r="F116" s="53">
        <f t="shared" si="7"/>
        <v>-2.8308239023787181</v>
      </c>
      <c r="G116" s="31">
        <f t="shared" si="8"/>
        <v>-2.0500147404946323E-2</v>
      </c>
      <c r="H116" s="47"/>
    </row>
    <row r="117" spans="1:8" ht="15.75" x14ac:dyDescent="0.25">
      <c r="A117" s="87" t="s">
        <v>112</v>
      </c>
      <c r="B117" s="14">
        <v>308.48808233309876</v>
      </c>
      <c r="C117" s="15">
        <v>322.8691952042708</v>
      </c>
      <c r="D117" s="15">
        <v>334.09061772024216</v>
      </c>
      <c r="E117" s="16">
        <v>340.7261035394983</v>
      </c>
      <c r="F117" s="54">
        <f t="shared" si="7"/>
        <v>32.238021206399537</v>
      </c>
      <c r="G117" s="34">
        <f t="shared" si="8"/>
        <v>3.3686883030235037E-2</v>
      </c>
      <c r="H117" s="47"/>
    </row>
    <row r="118" spans="1:8" ht="15.75" x14ac:dyDescent="0.25">
      <c r="A118" s="87" t="s">
        <v>113</v>
      </c>
      <c r="B118" s="14">
        <v>179.0314778157171</v>
      </c>
      <c r="C118" s="15">
        <v>185.39714914501567</v>
      </c>
      <c r="D118" s="15">
        <v>187.57207468539715</v>
      </c>
      <c r="E118" s="16">
        <v>186.11790901473</v>
      </c>
      <c r="F118" s="53">
        <f t="shared" si="7"/>
        <v>7.0864311990129067</v>
      </c>
      <c r="G118" s="31">
        <f t="shared" si="8"/>
        <v>1.3023661392144614E-2</v>
      </c>
      <c r="H118" s="47"/>
    </row>
    <row r="119" spans="1:8" ht="15.75" x14ac:dyDescent="0.25">
      <c r="A119" s="87" t="s">
        <v>114</v>
      </c>
      <c r="B119" s="14">
        <v>137.54842286918691</v>
      </c>
      <c r="C119" s="15">
        <v>142.04627443480985</v>
      </c>
      <c r="D119" s="15">
        <v>140.0677122917165</v>
      </c>
      <c r="E119" s="16">
        <v>139.72137676825091</v>
      </c>
      <c r="F119" s="53">
        <f t="shared" si="7"/>
        <v>2.1729538990639981</v>
      </c>
      <c r="G119" s="31">
        <f t="shared" si="8"/>
        <v>5.2384235536524493E-3</v>
      </c>
      <c r="H119" s="47"/>
    </row>
    <row r="120" spans="1:8" ht="15.75" x14ac:dyDescent="0.25">
      <c r="A120" s="87" t="s">
        <v>115</v>
      </c>
      <c r="B120" s="14">
        <v>76.194612818794994</v>
      </c>
      <c r="C120" s="15">
        <v>79.374767596087736</v>
      </c>
      <c r="D120" s="15">
        <v>82.318958574701568</v>
      </c>
      <c r="E120" s="16">
        <v>85.262136589330638</v>
      </c>
      <c r="F120" s="53">
        <f t="shared" si="7"/>
        <v>9.0675237705356437</v>
      </c>
      <c r="G120" s="31">
        <f t="shared" si="8"/>
        <v>3.8191132150373397E-2</v>
      </c>
      <c r="H120" s="47"/>
    </row>
    <row r="121" spans="1:8" ht="15.75" x14ac:dyDescent="0.25">
      <c r="A121" s="87" t="s">
        <v>116</v>
      </c>
      <c r="B121" s="14">
        <v>36.91581941202989</v>
      </c>
      <c r="C121" s="15">
        <v>37.915346341687098</v>
      </c>
      <c r="D121" s="15">
        <v>39.019156605621674</v>
      </c>
      <c r="E121" s="16">
        <v>40.491478292309068</v>
      </c>
      <c r="F121" s="53">
        <f t="shared" si="7"/>
        <v>3.5756588802791782</v>
      </c>
      <c r="G121" s="31">
        <f t="shared" si="8"/>
        <v>3.129688647145179E-2</v>
      </c>
      <c r="H121" s="47"/>
    </row>
    <row r="122" spans="1:8" ht="15.75" x14ac:dyDescent="0.25">
      <c r="A122" s="87" t="s">
        <v>117</v>
      </c>
      <c r="B122" s="14">
        <v>226.11256841345022</v>
      </c>
      <c r="C122" s="15">
        <v>229.33067256602254</v>
      </c>
      <c r="D122" s="15">
        <v>228.6809450312204</v>
      </c>
      <c r="E122" s="16">
        <v>228.10128952489481</v>
      </c>
      <c r="F122" s="53">
        <f t="shared" si="7"/>
        <v>1.9887211114445904</v>
      </c>
      <c r="G122" s="31">
        <f t="shared" si="8"/>
        <v>2.9232032552419795E-3</v>
      </c>
      <c r="H122" s="47"/>
    </row>
    <row r="123" spans="1:8" ht="15.75" x14ac:dyDescent="0.25">
      <c r="A123" s="87" t="s">
        <v>118</v>
      </c>
      <c r="B123" s="14">
        <v>114.20486448961213</v>
      </c>
      <c r="C123" s="15">
        <v>115.98085955984229</v>
      </c>
      <c r="D123" s="15">
        <v>120.31873929916391</v>
      </c>
      <c r="E123" s="16">
        <v>126.07176500286279</v>
      </c>
      <c r="F123" s="53">
        <f t="shared" si="7"/>
        <v>11.866900513250656</v>
      </c>
      <c r="G123" s="31">
        <f t="shared" si="8"/>
        <v>3.3501417742999751E-2</v>
      </c>
      <c r="H123" s="47"/>
    </row>
    <row r="124" spans="1:8" ht="15.75" x14ac:dyDescent="0.25">
      <c r="A124" s="87" t="s">
        <v>119</v>
      </c>
      <c r="B124" s="14">
        <v>427.81758972265789</v>
      </c>
      <c r="C124" s="15">
        <v>426.79153479745071</v>
      </c>
      <c r="D124" s="15">
        <v>424.25471483585784</v>
      </c>
      <c r="E124" s="16">
        <v>424.48253162887556</v>
      </c>
      <c r="F124" s="53">
        <f t="shared" si="7"/>
        <v>-3.3350580937823224</v>
      </c>
      <c r="G124" s="31">
        <f t="shared" si="8"/>
        <v>-2.6052863543578608E-3</v>
      </c>
      <c r="H124" s="47"/>
    </row>
    <row r="125" spans="1:8" ht="15.75" x14ac:dyDescent="0.25">
      <c r="A125" s="87" t="s">
        <v>120</v>
      </c>
      <c r="B125" s="14">
        <v>202.92863676676018</v>
      </c>
      <c r="C125" s="15">
        <v>218.0015025926748</v>
      </c>
      <c r="D125" s="15">
        <v>221.59085155377716</v>
      </c>
      <c r="E125" s="16">
        <v>221.61397515100057</v>
      </c>
      <c r="F125" s="53">
        <f t="shared" si="7"/>
        <v>18.685338384240396</v>
      </c>
      <c r="G125" s="31">
        <f t="shared" si="8"/>
        <v>2.9796161441584923E-2</v>
      </c>
      <c r="H125" s="47"/>
    </row>
    <row r="126" spans="1:8" ht="15.75" x14ac:dyDescent="0.25">
      <c r="A126" s="87" t="s">
        <v>121</v>
      </c>
      <c r="B126" s="14">
        <v>261.13775279147683</v>
      </c>
      <c r="C126" s="15">
        <v>265.14396626636523</v>
      </c>
      <c r="D126" s="15">
        <v>269.75654468004319</v>
      </c>
      <c r="E126" s="16">
        <v>274.13818235773317</v>
      </c>
      <c r="F126" s="53">
        <f t="shared" si="7"/>
        <v>13.000429566256344</v>
      </c>
      <c r="G126" s="31">
        <f t="shared" si="8"/>
        <v>1.6326591630371645E-2</v>
      </c>
      <c r="H126" s="47"/>
    </row>
    <row r="127" spans="1:8" ht="15.75" x14ac:dyDescent="0.25">
      <c r="A127" s="87" t="s">
        <v>122</v>
      </c>
      <c r="B127" s="14">
        <v>211.78595221419039</v>
      </c>
      <c r="C127" s="15">
        <v>218.06827197535569</v>
      </c>
      <c r="D127" s="15">
        <v>221.84670930378286</v>
      </c>
      <c r="E127" s="16">
        <v>224.38706103521585</v>
      </c>
      <c r="F127" s="53">
        <f t="shared" si="7"/>
        <v>12.601108821025463</v>
      </c>
      <c r="G127" s="31">
        <f t="shared" si="8"/>
        <v>1.9452245482832087E-2</v>
      </c>
      <c r="H127" s="47"/>
    </row>
    <row r="128" spans="1:8" ht="15.75" x14ac:dyDescent="0.25">
      <c r="A128" s="87" t="s">
        <v>123</v>
      </c>
      <c r="B128" s="14">
        <v>109.13072033792409</v>
      </c>
      <c r="C128" s="15">
        <v>111.36572059115737</v>
      </c>
      <c r="D128" s="15">
        <v>110.18449041667905</v>
      </c>
      <c r="E128" s="16">
        <v>110.02091677523298</v>
      </c>
      <c r="F128" s="53">
        <f t="shared" si="7"/>
        <v>0.89019643730888731</v>
      </c>
      <c r="G128" s="31">
        <f t="shared" si="8"/>
        <v>2.7116924656447328E-3</v>
      </c>
      <c r="H128" s="47"/>
    </row>
    <row r="129" spans="1:8" ht="15.75" x14ac:dyDescent="0.25">
      <c r="A129" s="87" t="s">
        <v>124</v>
      </c>
      <c r="B129" s="14">
        <v>748.66367929532737</v>
      </c>
      <c r="C129" s="15">
        <v>751.25572242382509</v>
      </c>
      <c r="D129" s="15">
        <v>745.80288452904279</v>
      </c>
      <c r="E129" s="16">
        <v>734.86608804088007</v>
      </c>
      <c r="F129" s="53">
        <f t="shared" si="7"/>
        <v>-13.797591254447298</v>
      </c>
      <c r="G129" s="31">
        <f t="shared" si="8"/>
        <v>-6.181338729726038E-3</v>
      </c>
      <c r="H129" s="47"/>
    </row>
    <row r="130" spans="1:8" ht="15.75" x14ac:dyDescent="0.25">
      <c r="A130" s="87" t="s">
        <v>125</v>
      </c>
      <c r="B130" s="14">
        <v>138.72472554983048</v>
      </c>
      <c r="C130" s="15">
        <v>139.85788375033647</v>
      </c>
      <c r="D130" s="15">
        <v>141.12246570023248</v>
      </c>
      <c r="E130" s="16">
        <v>140.90118470336864</v>
      </c>
      <c r="F130" s="53">
        <f t="shared" si="7"/>
        <v>2.1764591535381612</v>
      </c>
      <c r="G130" s="31">
        <f t="shared" si="8"/>
        <v>5.2025696589816928E-3</v>
      </c>
      <c r="H130" s="47"/>
    </row>
    <row r="131" spans="1:8" ht="15.75" x14ac:dyDescent="0.25">
      <c r="A131" s="87" t="s">
        <v>126</v>
      </c>
      <c r="B131" s="14">
        <v>77.008842550284911</v>
      </c>
      <c r="C131" s="15">
        <v>75.526502557323269</v>
      </c>
      <c r="D131" s="15">
        <v>77.936387716463969</v>
      </c>
      <c r="E131" s="16">
        <v>75.697284737077638</v>
      </c>
      <c r="F131" s="53">
        <f t="shared" si="7"/>
        <v>-1.3115578132072727</v>
      </c>
      <c r="G131" s="31">
        <f t="shared" si="8"/>
        <v>-5.7096252805388659E-3</v>
      </c>
      <c r="H131" s="47"/>
    </row>
    <row r="132" spans="1:8" ht="16.5" thickBot="1" x14ac:dyDescent="0.3">
      <c r="A132" s="88" t="s">
        <v>127</v>
      </c>
      <c r="B132" s="17">
        <v>687.11696795336354</v>
      </c>
      <c r="C132" s="18">
        <v>719.20849754102653</v>
      </c>
      <c r="D132" s="18">
        <v>736.85453215087068</v>
      </c>
      <c r="E132" s="19">
        <v>754.06524536890186</v>
      </c>
      <c r="F132" s="53">
        <f t="shared" si="7"/>
        <v>66.948277415538314</v>
      </c>
      <c r="G132" s="31">
        <f t="shared" si="8"/>
        <v>3.1476688100971595E-2</v>
      </c>
      <c r="H132" s="47"/>
    </row>
    <row r="133" spans="1:8" ht="16.5" thickBot="1" x14ac:dyDescent="0.3">
      <c r="A133" s="27" t="s">
        <v>29</v>
      </c>
      <c r="B133" s="58">
        <f>SUM(B36:B132)</f>
        <v>15952.821420319833</v>
      </c>
      <c r="C133" s="59">
        <f t="shared" ref="C133:E133" si="9">SUM(C36:C132)</f>
        <v>16394.527251377542</v>
      </c>
      <c r="D133" s="59">
        <f t="shared" si="9"/>
        <v>16706.497125131955</v>
      </c>
      <c r="E133" s="59">
        <f t="shared" si="9"/>
        <v>17025.3271834759</v>
      </c>
      <c r="F133" s="32">
        <f t="shared" si="7"/>
        <v>1072.5057631560667</v>
      </c>
      <c r="G133" s="45">
        <f t="shared" si="8"/>
        <v>2.1925699617765027E-2</v>
      </c>
      <c r="H133" s="48"/>
    </row>
    <row r="134" spans="1:8" x14ac:dyDescent="0.2">
      <c r="C134" s="44">
        <f t="shared" ref="C134:D134" si="10">C133-B133</f>
        <v>441.70583105770856</v>
      </c>
      <c r="D134" s="44">
        <f t="shared" si="10"/>
        <v>311.96987375441313</v>
      </c>
      <c r="E134" s="44">
        <f>E133-D133</f>
        <v>318.83005834394498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51" t="s">
        <v>144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19539.738145290819</v>
      </c>
      <c r="C3" s="13">
        <v>19894.825886357692</v>
      </c>
      <c r="D3" s="13">
        <v>20062.564160543963</v>
      </c>
      <c r="E3" s="73">
        <v>20059.713741361633</v>
      </c>
      <c r="F3" s="52">
        <f>E3-B3</f>
        <v>519.97559607081348</v>
      </c>
      <c r="G3" s="30">
        <f>(E3/B3)^(1/3)-1</f>
        <v>8.792854270316397E-3</v>
      </c>
      <c r="H3" s="47"/>
    </row>
    <row r="4" spans="1:8" ht="15.6" customHeight="1" x14ac:dyDescent="0.25">
      <c r="A4" s="2" t="s">
        <v>2</v>
      </c>
      <c r="B4" s="14">
        <v>387.91618721744425</v>
      </c>
      <c r="C4" s="15">
        <v>415.44964435420763</v>
      </c>
      <c r="D4" s="15">
        <v>438.94166011439188</v>
      </c>
      <c r="E4" s="16">
        <v>462.02524902422118</v>
      </c>
      <c r="F4" s="53">
        <f t="shared" ref="F4:F31" si="0">E4-B4</f>
        <v>74.109061806776936</v>
      </c>
      <c r="G4" s="31">
        <f t="shared" ref="G4:G31" si="1">(E4/B4)^(1/3)-1</f>
        <v>6.0008307895966784E-2</v>
      </c>
      <c r="H4" s="47"/>
    </row>
    <row r="5" spans="1:8" ht="15.6" customHeight="1" x14ac:dyDescent="0.25">
      <c r="A5" s="2" t="s">
        <v>3</v>
      </c>
      <c r="B5" s="14">
        <v>435.84308584865522</v>
      </c>
      <c r="C5" s="15">
        <v>444.46524230935046</v>
      </c>
      <c r="D5" s="15">
        <v>448.91221554001214</v>
      </c>
      <c r="E5" s="16">
        <v>453.04887458516879</v>
      </c>
      <c r="F5" s="53">
        <f t="shared" si="0"/>
        <v>17.205788736513568</v>
      </c>
      <c r="G5" s="31">
        <f t="shared" si="1"/>
        <v>1.2989549625549213E-2</v>
      </c>
      <c r="H5" s="47"/>
    </row>
    <row r="6" spans="1:8" ht="15.6" customHeight="1" x14ac:dyDescent="0.25">
      <c r="A6" s="3" t="s">
        <v>4</v>
      </c>
      <c r="B6" s="14">
        <v>246.44432054301276</v>
      </c>
      <c r="C6" s="15">
        <v>243.27178731417874</v>
      </c>
      <c r="D6" s="15">
        <v>239.54809848144978</v>
      </c>
      <c r="E6" s="16">
        <v>236.96884593819868</v>
      </c>
      <c r="F6" s="53">
        <f t="shared" si="0"/>
        <v>-9.4754746048140817</v>
      </c>
      <c r="G6" s="31">
        <f t="shared" si="1"/>
        <v>-1.2984105360529519E-2</v>
      </c>
      <c r="H6" s="47"/>
    </row>
    <row r="7" spans="1:8" ht="15.6" customHeight="1" x14ac:dyDescent="0.25">
      <c r="A7" s="4" t="s">
        <v>5</v>
      </c>
      <c r="B7" s="74">
        <v>12931.943741630004</v>
      </c>
      <c r="C7" s="22">
        <v>12915.224082096312</v>
      </c>
      <c r="D7" s="22">
        <v>12889.877041789308</v>
      </c>
      <c r="E7" s="75">
        <v>12834.8553053793</v>
      </c>
      <c r="F7" s="54">
        <f t="shared" si="0"/>
        <v>-97.088436250704035</v>
      </c>
      <c r="G7" s="34">
        <f t="shared" si="1"/>
        <v>-2.5088371653986252E-3</v>
      </c>
      <c r="H7" s="47"/>
    </row>
    <row r="8" spans="1:8" ht="15.6" customHeight="1" x14ac:dyDescent="0.25">
      <c r="A8" s="5" t="s">
        <v>6</v>
      </c>
      <c r="B8" s="76">
        <v>2273.3349063178116</v>
      </c>
      <c r="C8" s="15">
        <v>2243.3123736371485</v>
      </c>
      <c r="D8" s="15">
        <v>2200.5606427127495</v>
      </c>
      <c r="E8" s="77">
        <v>2150.2807239582212</v>
      </c>
      <c r="F8" s="53">
        <f t="shared" si="0"/>
        <v>-123.05418235959041</v>
      </c>
      <c r="G8" s="31">
        <f t="shared" si="1"/>
        <v>-1.8378834990447124E-2</v>
      </c>
      <c r="H8" s="47"/>
    </row>
    <row r="9" spans="1:8" ht="15.6" customHeight="1" x14ac:dyDescent="0.25">
      <c r="A9" s="5" t="s">
        <v>7</v>
      </c>
      <c r="B9" s="76">
        <v>3015.5794038924028</v>
      </c>
      <c r="C9" s="15">
        <v>3158.0984609919105</v>
      </c>
      <c r="D9" s="15">
        <v>3188.0937785188125</v>
      </c>
      <c r="E9" s="77">
        <v>3237.6645537868867</v>
      </c>
      <c r="F9" s="53">
        <f t="shared" si="0"/>
        <v>222.08514989448395</v>
      </c>
      <c r="G9" s="31">
        <f t="shared" si="1"/>
        <v>2.3969515232550309E-2</v>
      </c>
      <c r="H9" s="47"/>
    </row>
    <row r="10" spans="1:8" ht="15.6" customHeight="1" x14ac:dyDescent="0.25">
      <c r="A10" s="5" t="s">
        <v>8</v>
      </c>
      <c r="B10" s="76">
        <v>4022.1491859503367</v>
      </c>
      <c r="C10" s="15">
        <v>3915.558349326051</v>
      </c>
      <c r="D10" s="15">
        <v>3773.6424248949429</v>
      </c>
      <c r="E10" s="77">
        <v>3640.0649880855785</v>
      </c>
      <c r="F10" s="53">
        <f t="shared" si="0"/>
        <v>-382.08419786475815</v>
      </c>
      <c r="G10" s="31">
        <f t="shared" si="1"/>
        <v>-3.2724203607293889E-2</v>
      </c>
      <c r="H10" s="47"/>
    </row>
    <row r="11" spans="1:8" ht="15.6" customHeight="1" x14ac:dyDescent="0.25">
      <c r="A11" s="5" t="s">
        <v>9</v>
      </c>
      <c r="B11" s="76">
        <v>2635.1097747287236</v>
      </c>
      <c r="C11" s="15">
        <v>2621.5766801048048</v>
      </c>
      <c r="D11" s="15">
        <v>2581.2009107772201</v>
      </c>
      <c r="E11" s="77">
        <v>2565.4666164321811</v>
      </c>
      <c r="F11" s="53">
        <f t="shared" si="0"/>
        <v>-69.643158296542424</v>
      </c>
      <c r="G11" s="31">
        <f t="shared" si="1"/>
        <v>-8.8884165634381951E-3</v>
      </c>
      <c r="H11" s="47"/>
    </row>
    <row r="12" spans="1:8" ht="15.6" customHeight="1" x14ac:dyDescent="0.25">
      <c r="A12" s="5" t="s">
        <v>10</v>
      </c>
      <c r="B12" s="76">
        <v>1353.1888071945432</v>
      </c>
      <c r="C12" s="15">
        <v>1430.1174575624377</v>
      </c>
      <c r="D12" s="15">
        <v>1477.9828074432869</v>
      </c>
      <c r="E12" s="77">
        <v>1505.5655240472688</v>
      </c>
      <c r="F12" s="53">
        <f t="shared" si="0"/>
        <v>152.37671685272562</v>
      </c>
      <c r="G12" s="31">
        <f t="shared" si="1"/>
        <v>3.6208351246427739E-2</v>
      </c>
      <c r="H12" s="47"/>
    </row>
    <row r="13" spans="1:8" ht="15.6" customHeight="1" x14ac:dyDescent="0.25">
      <c r="A13" s="5" t="s">
        <v>11</v>
      </c>
      <c r="B13" s="76">
        <v>4363.0770604294903</v>
      </c>
      <c r="C13" s="15">
        <v>4602.8892723231884</v>
      </c>
      <c r="D13" s="15">
        <v>4808.5129210142331</v>
      </c>
      <c r="E13" s="77">
        <v>4998.6422532042516</v>
      </c>
      <c r="F13" s="53">
        <f t="shared" si="0"/>
        <v>635.56519277476127</v>
      </c>
      <c r="G13" s="31">
        <f t="shared" si="1"/>
        <v>4.6372677036648824E-2</v>
      </c>
      <c r="H13" s="47"/>
    </row>
    <row r="14" spans="1:8" ht="15.6" customHeight="1" x14ac:dyDescent="0.25">
      <c r="A14" s="5" t="s">
        <v>12</v>
      </c>
      <c r="B14" s="76">
        <v>7555.2067230797984</v>
      </c>
      <c r="C14" s="15">
        <v>7772.4753192149346</v>
      </c>
      <c r="D14" s="15">
        <v>7777.157748716977</v>
      </c>
      <c r="E14" s="77">
        <v>7769.4186235013321</v>
      </c>
      <c r="F14" s="53">
        <f t="shared" si="0"/>
        <v>214.21190042153376</v>
      </c>
      <c r="G14" s="31">
        <f t="shared" si="1"/>
        <v>9.3630215802029682E-3</v>
      </c>
      <c r="H14" s="47"/>
    </row>
    <row r="15" spans="1:8" ht="15.6" customHeight="1" x14ac:dyDescent="0.25">
      <c r="A15" s="6" t="s">
        <v>13</v>
      </c>
      <c r="B15" s="78">
        <v>1784.1114210940366</v>
      </c>
      <c r="C15" s="25">
        <v>1832.2536837251098</v>
      </c>
      <c r="D15" s="25">
        <v>1879.4055778290722</v>
      </c>
      <c r="E15" s="79">
        <v>1918.0506473429323</v>
      </c>
      <c r="F15" s="55">
        <f t="shared" si="0"/>
        <v>133.93922624889569</v>
      </c>
      <c r="G15" s="35">
        <f t="shared" si="1"/>
        <v>2.4423106775949277E-2</v>
      </c>
      <c r="H15" s="47"/>
    </row>
    <row r="16" spans="1:8" ht="15.6" customHeight="1" x14ac:dyDescent="0.25">
      <c r="A16" s="7" t="s">
        <v>14</v>
      </c>
      <c r="B16" s="74">
        <v>3096.5629632933633</v>
      </c>
      <c r="C16" s="22">
        <v>3347.0758619568974</v>
      </c>
      <c r="D16" s="22">
        <v>3602.3139595843436</v>
      </c>
      <c r="E16" s="75">
        <v>3793.6315182416497</v>
      </c>
      <c r="F16" s="53">
        <f t="shared" si="0"/>
        <v>697.06855494828642</v>
      </c>
      <c r="G16" s="31">
        <f t="shared" si="1"/>
        <v>7.0019625497092619E-2</v>
      </c>
      <c r="H16" s="47"/>
    </row>
    <row r="17" spans="1:8" ht="15.6" customHeight="1" x14ac:dyDescent="0.25">
      <c r="A17" s="8" t="s">
        <v>15</v>
      </c>
      <c r="B17" s="76">
        <v>48158.717824582258</v>
      </c>
      <c r="C17" s="15">
        <v>50202.853032750369</v>
      </c>
      <c r="D17" s="15">
        <v>51503.049377565614</v>
      </c>
      <c r="E17" s="77">
        <v>51484.072840129382</v>
      </c>
      <c r="F17" s="53">
        <f t="shared" si="0"/>
        <v>3325.3550155471239</v>
      </c>
      <c r="G17" s="31">
        <f t="shared" si="1"/>
        <v>2.2506302160758773E-2</v>
      </c>
      <c r="H17" s="47"/>
    </row>
    <row r="18" spans="1:8" ht="15.6" customHeight="1" x14ac:dyDescent="0.25">
      <c r="A18" s="8" t="s">
        <v>16</v>
      </c>
      <c r="B18" s="76">
        <v>15219.954956948965</v>
      </c>
      <c r="C18" s="15">
        <v>15524.870554745148</v>
      </c>
      <c r="D18" s="15">
        <v>15736.946084317737</v>
      </c>
      <c r="E18" s="77">
        <v>15801.753619104766</v>
      </c>
      <c r="F18" s="53">
        <f t="shared" si="0"/>
        <v>581.79866215580114</v>
      </c>
      <c r="G18" s="31">
        <f t="shared" si="1"/>
        <v>1.2583018097656051E-2</v>
      </c>
      <c r="H18" s="47"/>
    </row>
    <row r="19" spans="1:8" ht="15.6" customHeight="1" x14ac:dyDescent="0.25">
      <c r="A19" s="8" t="s">
        <v>17</v>
      </c>
      <c r="B19" s="76">
        <v>32882.813292317318</v>
      </c>
      <c r="C19" s="15">
        <v>34434.750912707612</v>
      </c>
      <c r="D19" s="15">
        <v>35620.198153281774</v>
      </c>
      <c r="E19" s="77">
        <v>36682.844163170841</v>
      </c>
      <c r="F19" s="53">
        <f t="shared" si="0"/>
        <v>3800.0308708535231</v>
      </c>
      <c r="G19" s="31">
        <f t="shared" si="1"/>
        <v>3.712557709774833E-2</v>
      </c>
      <c r="H19" s="47"/>
    </row>
    <row r="20" spans="1:8" ht="15.6" customHeight="1" x14ac:dyDescent="0.25">
      <c r="A20" s="8" t="s">
        <v>18</v>
      </c>
      <c r="B20" s="76">
        <v>16549.272283494243</v>
      </c>
      <c r="C20" s="15">
        <v>16567.909216788976</v>
      </c>
      <c r="D20" s="15">
        <v>16454.32172144136</v>
      </c>
      <c r="E20" s="77">
        <v>16249.944389939003</v>
      </c>
      <c r="F20" s="53">
        <f t="shared" si="0"/>
        <v>-299.32789355524073</v>
      </c>
      <c r="G20" s="31">
        <f t="shared" si="1"/>
        <v>-6.065743133317314E-3</v>
      </c>
      <c r="H20" s="47"/>
    </row>
    <row r="21" spans="1:8" ht="15.6" customHeight="1" x14ac:dyDescent="0.25">
      <c r="A21" s="8" t="s">
        <v>19</v>
      </c>
      <c r="B21" s="76">
        <v>14122.44471454413</v>
      </c>
      <c r="C21" s="15">
        <v>14231.931376860992</v>
      </c>
      <c r="D21" s="15">
        <v>14284.531058861066</v>
      </c>
      <c r="E21" s="77">
        <v>14339.800295310401</v>
      </c>
      <c r="F21" s="53">
        <f t="shared" si="0"/>
        <v>217.35558076627058</v>
      </c>
      <c r="G21" s="31">
        <f t="shared" si="1"/>
        <v>5.1041664894455607E-3</v>
      </c>
      <c r="H21" s="47"/>
    </row>
    <row r="22" spans="1:8" ht="15.6" customHeight="1" x14ac:dyDescent="0.25">
      <c r="A22" s="8" t="s">
        <v>20</v>
      </c>
      <c r="B22" s="76">
        <v>1596.7842270405522</v>
      </c>
      <c r="C22" s="15">
        <v>1553.5705133988963</v>
      </c>
      <c r="D22" s="15">
        <v>1506.9465792264657</v>
      </c>
      <c r="E22" s="77">
        <v>1458.6161775753374</v>
      </c>
      <c r="F22" s="53">
        <f t="shared" si="0"/>
        <v>-138.16804946521484</v>
      </c>
      <c r="G22" s="31">
        <f t="shared" si="1"/>
        <v>-2.9717353707325755E-2</v>
      </c>
      <c r="H22" s="47"/>
    </row>
    <row r="23" spans="1:8" ht="15.6" customHeight="1" x14ac:dyDescent="0.25">
      <c r="A23" s="8" t="s">
        <v>21</v>
      </c>
      <c r="B23" s="76">
        <v>7524.2793505659301</v>
      </c>
      <c r="C23" s="15">
        <v>7625.6078498133775</v>
      </c>
      <c r="D23" s="15">
        <v>7707.7352118272838</v>
      </c>
      <c r="E23" s="77">
        <v>7798.0379970757149</v>
      </c>
      <c r="F23" s="53">
        <f t="shared" si="0"/>
        <v>273.75864650978474</v>
      </c>
      <c r="G23" s="31">
        <f t="shared" si="1"/>
        <v>1.198360976041446E-2</v>
      </c>
      <c r="H23" s="47"/>
    </row>
    <row r="24" spans="1:8" ht="15.6" customHeight="1" x14ac:dyDescent="0.25">
      <c r="A24" s="8" t="s">
        <v>22</v>
      </c>
      <c r="B24" s="76">
        <v>6522.4054483603077</v>
      </c>
      <c r="C24" s="15">
        <v>6545.8218856491803</v>
      </c>
      <c r="D24" s="15">
        <v>6555.3420381167489</v>
      </c>
      <c r="E24" s="77">
        <v>6562.7896815262857</v>
      </c>
      <c r="F24" s="53">
        <f t="shared" si="0"/>
        <v>40.384233165978003</v>
      </c>
      <c r="G24" s="31">
        <f t="shared" si="1"/>
        <v>2.0596271887334261E-3</v>
      </c>
      <c r="H24" s="47"/>
    </row>
    <row r="25" spans="1:8" ht="15.6" customHeight="1" x14ac:dyDescent="0.25">
      <c r="A25" s="9" t="s">
        <v>23</v>
      </c>
      <c r="B25" s="78">
        <v>39259.021704768602</v>
      </c>
      <c r="C25" s="25">
        <v>40858.069246069863</v>
      </c>
      <c r="D25" s="25">
        <v>42749.072116746429</v>
      </c>
      <c r="E25" s="79">
        <v>44339.316945315528</v>
      </c>
      <c r="F25" s="53">
        <f t="shared" si="0"/>
        <v>5080.2952405469259</v>
      </c>
      <c r="G25" s="31">
        <f t="shared" si="1"/>
        <v>4.1397446396718385E-2</v>
      </c>
      <c r="H25" s="47"/>
    </row>
    <row r="26" spans="1:8" ht="15.6" customHeight="1" x14ac:dyDescent="0.25">
      <c r="A26" s="10" t="s">
        <v>24</v>
      </c>
      <c r="B26" s="14">
        <v>14544.228981141492</v>
      </c>
      <c r="C26" s="15">
        <v>15119.610058587272</v>
      </c>
      <c r="D26" s="15">
        <v>15522.639514522196</v>
      </c>
      <c r="E26" s="16">
        <v>15789.517363699628</v>
      </c>
      <c r="F26" s="54">
        <f t="shared" si="0"/>
        <v>1245.2883825581357</v>
      </c>
      <c r="G26" s="34">
        <f t="shared" si="1"/>
        <v>2.776238107973561E-2</v>
      </c>
      <c r="H26" s="47"/>
    </row>
    <row r="27" spans="1:8" ht="15.6" customHeight="1" x14ac:dyDescent="0.25">
      <c r="A27" s="11" t="s">
        <v>25</v>
      </c>
      <c r="B27" s="14">
        <v>26588.596909030086</v>
      </c>
      <c r="C27" s="15">
        <v>27072.365586788816</v>
      </c>
      <c r="D27" s="15">
        <v>27391.756377472178</v>
      </c>
      <c r="E27" s="16">
        <v>27498.301925350512</v>
      </c>
      <c r="F27" s="53">
        <f t="shared" si="0"/>
        <v>909.70501632042578</v>
      </c>
      <c r="G27" s="31">
        <f t="shared" si="1"/>
        <v>1.1277051360279122E-2</v>
      </c>
      <c r="H27" s="47"/>
    </row>
    <row r="28" spans="1:8" ht="15.6" customHeight="1" x14ac:dyDescent="0.25">
      <c r="A28" s="11" t="s">
        <v>26</v>
      </c>
      <c r="B28" s="14">
        <v>34321.284409959087</v>
      </c>
      <c r="C28" s="15">
        <v>35306.995168453213</v>
      </c>
      <c r="D28" s="15">
        <v>35921.155600913131</v>
      </c>
      <c r="E28" s="16">
        <v>36387.170328484928</v>
      </c>
      <c r="F28" s="53">
        <f t="shared" si="0"/>
        <v>2065.8859185258407</v>
      </c>
      <c r="G28" s="31">
        <f t="shared" si="1"/>
        <v>1.9674559276004144E-2</v>
      </c>
      <c r="H28" s="47"/>
    </row>
    <row r="29" spans="1:8" ht="15.6" customHeight="1" x14ac:dyDescent="0.25">
      <c r="A29" s="11" t="s">
        <v>27</v>
      </c>
      <c r="B29" s="14">
        <v>4979.5960025863469</v>
      </c>
      <c r="C29" s="15">
        <v>5053.1726354685034</v>
      </c>
      <c r="D29" s="15">
        <v>5096.3224962559198</v>
      </c>
      <c r="E29" s="16">
        <v>5081.9471870513089</v>
      </c>
      <c r="F29" s="53">
        <f t="shared" si="0"/>
        <v>102.35118446496199</v>
      </c>
      <c r="G29" s="31">
        <f t="shared" si="1"/>
        <v>6.8049588651206694E-3</v>
      </c>
      <c r="H29" s="47"/>
    </row>
    <row r="30" spans="1:8" ht="16.149999999999999" customHeight="1" thickBot="1" x14ac:dyDescent="0.3">
      <c r="A30" s="11" t="s">
        <v>28</v>
      </c>
      <c r="B30" s="17">
        <v>11695.369432210646</v>
      </c>
      <c r="C30" s="18">
        <v>11878.647957258725</v>
      </c>
      <c r="D30" s="18">
        <v>12001.708319574549</v>
      </c>
      <c r="E30" s="19">
        <v>12035.375002544937</v>
      </c>
      <c r="F30" s="53">
        <f t="shared" si="0"/>
        <v>340.00557033429141</v>
      </c>
      <c r="G30" s="31">
        <f t="shared" si="1"/>
        <v>9.5981838074521431E-3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337604.97526406037</v>
      </c>
      <c r="C31" s="59">
        <f t="shared" ref="C31:E31" si="2">SUM(C3:C30)</f>
        <v>346812.77009661519</v>
      </c>
      <c r="D31" s="59">
        <f t="shared" si="2"/>
        <v>353420.43859808322</v>
      </c>
      <c r="E31" s="60">
        <f t="shared" si="2"/>
        <v>357134.88538116735</v>
      </c>
      <c r="F31" s="32">
        <f t="shared" si="0"/>
        <v>19529.910117106978</v>
      </c>
      <c r="G31" s="33">
        <f t="shared" si="1"/>
        <v>1.8922483585862349E-2</v>
      </c>
      <c r="H31" s="50"/>
    </row>
    <row r="32" spans="1:8" x14ac:dyDescent="0.2">
      <c r="C32" s="44">
        <f t="shared" ref="C32:D32" si="3">C31-B31</f>
        <v>9207.7948325548205</v>
      </c>
      <c r="D32" s="44">
        <f t="shared" si="3"/>
        <v>6607.6685014680261</v>
      </c>
      <c r="E32" s="44">
        <f>E31-D31</f>
        <v>3714.4467830841313</v>
      </c>
    </row>
    <row r="33" spans="1:8" ht="14.45" customHeight="1" thickBot="1" x14ac:dyDescent="0.25"/>
    <row r="34" spans="1:8" ht="14.45" customHeight="1" thickBot="1" x14ac:dyDescent="0.3">
      <c r="A34" s="51" t="str">
        <f>A1</f>
        <v>Canterbury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11657.123126007136</v>
      </c>
      <c r="C36" s="13">
        <v>12088.937985249662</v>
      </c>
      <c r="D36" s="13">
        <v>12430.383517691325</v>
      </c>
      <c r="E36" s="73">
        <v>12659.764391380035</v>
      </c>
      <c r="F36" s="52">
        <f>E36-B36</f>
        <v>1002.6412653728985</v>
      </c>
      <c r="G36" s="30">
        <f>(E36/B36)^(1/3)-1</f>
        <v>2.7885516191251014E-2</v>
      </c>
      <c r="H36" s="47"/>
    </row>
    <row r="37" spans="1:8" ht="15.6" customHeight="1" x14ac:dyDescent="0.25">
      <c r="A37" s="81" t="s">
        <v>32</v>
      </c>
      <c r="B37" s="14">
        <v>8167.1477419855701</v>
      </c>
      <c r="C37" s="15">
        <v>8042.6894445942362</v>
      </c>
      <c r="D37" s="15">
        <v>7843.3516722242139</v>
      </c>
      <c r="E37" s="16">
        <v>7579.4080179454768</v>
      </c>
      <c r="F37" s="53">
        <f t="shared" ref="F37:F100" si="5">E37-B37</f>
        <v>-587.73972404009328</v>
      </c>
      <c r="G37" s="31">
        <f t="shared" ref="G37:G100" si="6">(E37/B37)^(1/3)-1</f>
        <v>-2.4587556581191383E-2</v>
      </c>
      <c r="H37" s="47"/>
    </row>
    <row r="38" spans="1:8" ht="15.6" customHeight="1" x14ac:dyDescent="0.25">
      <c r="A38" s="81" t="s">
        <v>33</v>
      </c>
      <c r="B38" s="14">
        <v>4991.2102736345068</v>
      </c>
      <c r="C38" s="15">
        <v>5267.6396273142136</v>
      </c>
      <c r="D38" s="15">
        <v>5515.1853039365542</v>
      </c>
      <c r="E38" s="16">
        <v>5728.7075253314224</v>
      </c>
      <c r="F38" s="53">
        <f t="shared" si="5"/>
        <v>737.49725169691555</v>
      </c>
      <c r="G38" s="31">
        <f t="shared" si="6"/>
        <v>4.7008629649340161E-2</v>
      </c>
      <c r="H38" s="47"/>
    </row>
    <row r="39" spans="1:8" ht="15.6" customHeight="1" x14ac:dyDescent="0.25">
      <c r="A39" s="81" t="s">
        <v>34</v>
      </c>
      <c r="B39" s="14">
        <v>9611.3852195521504</v>
      </c>
      <c r="C39" s="15">
        <v>10118.942770469866</v>
      </c>
      <c r="D39" s="15">
        <v>10570.626607310975</v>
      </c>
      <c r="E39" s="16">
        <v>10935.041800832261</v>
      </c>
      <c r="F39" s="53">
        <f t="shared" si="5"/>
        <v>1323.6565812801109</v>
      </c>
      <c r="G39" s="31">
        <f t="shared" si="6"/>
        <v>4.3946288366770725E-2</v>
      </c>
      <c r="H39" s="47"/>
    </row>
    <row r="40" spans="1:8" ht="15.75" x14ac:dyDescent="0.25">
      <c r="A40" s="81" t="s">
        <v>35</v>
      </c>
      <c r="B40" s="14">
        <v>10649.111803957883</v>
      </c>
      <c r="C40" s="15">
        <v>10895.93388736982</v>
      </c>
      <c r="D40" s="15">
        <v>11003.377029368916</v>
      </c>
      <c r="E40" s="16">
        <v>10917.606257483021</v>
      </c>
      <c r="F40" s="53">
        <f t="shared" si="5"/>
        <v>268.49445352513794</v>
      </c>
      <c r="G40" s="31">
        <f t="shared" si="6"/>
        <v>8.3346242243056423E-3</v>
      </c>
      <c r="H40" s="47"/>
    </row>
    <row r="41" spans="1:8" ht="15.75" x14ac:dyDescent="0.25">
      <c r="A41" s="81" t="s">
        <v>36</v>
      </c>
      <c r="B41" s="14">
        <v>2145.7186144175107</v>
      </c>
      <c r="C41" s="15">
        <v>2247.9977047410257</v>
      </c>
      <c r="D41" s="15">
        <v>2336.1969253024254</v>
      </c>
      <c r="E41" s="16">
        <v>2409.2505831588578</v>
      </c>
      <c r="F41" s="53">
        <f t="shared" si="5"/>
        <v>263.5319687413471</v>
      </c>
      <c r="G41" s="31">
        <f t="shared" si="6"/>
        <v>3.9368940549311393E-2</v>
      </c>
      <c r="H41" s="47"/>
    </row>
    <row r="42" spans="1:8" ht="15.75" x14ac:dyDescent="0.25">
      <c r="A42" s="81" t="s">
        <v>37</v>
      </c>
      <c r="B42" s="14">
        <v>808.03949739812208</v>
      </c>
      <c r="C42" s="15">
        <v>858.46464783796534</v>
      </c>
      <c r="D42" s="15">
        <v>909.10308964138824</v>
      </c>
      <c r="E42" s="16">
        <v>954.84134307541228</v>
      </c>
      <c r="F42" s="53">
        <f t="shared" si="5"/>
        <v>146.8018456772902</v>
      </c>
      <c r="G42" s="31">
        <f t="shared" si="6"/>
        <v>5.722204013096599E-2</v>
      </c>
      <c r="H42" s="47"/>
    </row>
    <row r="43" spans="1:8" ht="15.75" x14ac:dyDescent="0.25">
      <c r="A43" s="81" t="s">
        <v>38</v>
      </c>
      <c r="B43" s="14">
        <v>1387.726304187737</v>
      </c>
      <c r="C43" s="15">
        <v>1462.3019838915595</v>
      </c>
      <c r="D43" s="15">
        <v>1527.6562042720286</v>
      </c>
      <c r="E43" s="16">
        <v>1583.232959581693</v>
      </c>
      <c r="F43" s="53">
        <f t="shared" si="5"/>
        <v>195.50665539395595</v>
      </c>
      <c r="G43" s="31">
        <f t="shared" si="6"/>
        <v>4.4913485145229304E-2</v>
      </c>
      <c r="H43" s="47"/>
    </row>
    <row r="44" spans="1:8" ht="15.75" x14ac:dyDescent="0.25">
      <c r="A44" s="81" t="s">
        <v>39</v>
      </c>
      <c r="B44" s="14">
        <v>3498.0244574620542</v>
      </c>
      <c r="C44" s="15">
        <v>3521.7383915040887</v>
      </c>
      <c r="D44" s="15">
        <v>3519.8237729589409</v>
      </c>
      <c r="E44" s="16">
        <v>3498.1806631734521</v>
      </c>
      <c r="F44" s="53">
        <f t="shared" si="5"/>
        <v>0.15620571139788808</v>
      </c>
      <c r="G44" s="31">
        <f t="shared" si="6"/>
        <v>1.4884914634194502E-5</v>
      </c>
      <c r="H44" s="47"/>
    </row>
    <row r="45" spans="1:8" ht="15.75" x14ac:dyDescent="0.25">
      <c r="A45" s="81" t="s">
        <v>40</v>
      </c>
      <c r="B45" s="14">
        <v>5071.7006348427749</v>
      </c>
      <c r="C45" s="15">
        <v>5280.8588044312037</v>
      </c>
      <c r="D45" s="15">
        <v>5437.5697612893318</v>
      </c>
      <c r="E45" s="16">
        <v>5571.0958843602939</v>
      </c>
      <c r="F45" s="53">
        <f t="shared" si="5"/>
        <v>499.39524951751901</v>
      </c>
      <c r="G45" s="31">
        <f t="shared" si="6"/>
        <v>3.1800357844979921E-2</v>
      </c>
      <c r="H45" s="47"/>
    </row>
    <row r="46" spans="1:8" ht="15.75" x14ac:dyDescent="0.25">
      <c r="A46" s="81" t="s">
        <v>41</v>
      </c>
      <c r="B46" s="14">
        <v>2634.555613659697</v>
      </c>
      <c r="C46" s="15">
        <v>2755.7178084426732</v>
      </c>
      <c r="D46" s="15">
        <v>2862.0106107275969</v>
      </c>
      <c r="E46" s="16">
        <v>2947.9944142149552</v>
      </c>
      <c r="F46" s="53">
        <f t="shared" si="5"/>
        <v>313.43880055525824</v>
      </c>
      <c r="G46" s="31">
        <f t="shared" si="6"/>
        <v>3.8181044758287319E-2</v>
      </c>
      <c r="H46" s="47"/>
    </row>
    <row r="47" spans="1:8" ht="15.75" x14ac:dyDescent="0.25">
      <c r="A47" s="81" t="s">
        <v>42</v>
      </c>
      <c r="B47" s="14">
        <v>1178.3175675390116</v>
      </c>
      <c r="C47" s="15">
        <v>1225.9411241935131</v>
      </c>
      <c r="D47" s="15">
        <v>1268.2014149853992</v>
      </c>
      <c r="E47" s="16">
        <v>1298.420626354113</v>
      </c>
      <c r="F47" s="53">
        <f t="shared" si="5"/>
        <v>120.10305881510135</v>
      </c>
      <c r="G47" s="31">
        <f t="shared" si="6"/>
        <v>3.2882734232181798E-2</v>
      </c>
      <c r="H47" s="47"/>
    </row>
    <row r="48" spans="1:8" ht="15.75" x14ac:dyDescent="0.25">
      <c r="A48" s="81" t="s">
        <v>43</v>
      </c>
      <c r="B48" s="14">
        <v>1175.8582259654263</v>
      </c>
      <c r="C48" s="15">
        <v>1221.2766244014817</v>
      </c>
      <c r="D48" s="15">
        <v>1257.4615857786193</v>
      </c>
      <c r="E48" s="16">
        <v>1287.8960438643512</v>
      </c>
      <c r="F48" s="53">
        <f t="shared" si="5"/>
        <v>112.03781789892491</v>
      </c>
      <c r="G48" s="31">
        <f t="shared" si="6"/>
        <v>3.0802071117759899E-2</v>
      </c>
      <c r="H48" s="47"/>
    </row>
    <row r="49" spans="1:8" ht="15.75" x14ac:dyDescent="0.25">
      <c r="A49" s="81" t="s">
        <v>44</v>
      </c>
      <c r="B49" s="14">
        <v>4290.8350779460661</v>
      </c>
      <c r="C49" s="15">
        <v>4508.1416491139144</v>
      </c>
      <c r="D49" s="15">
        <v>4734.9160356414495</v>
      </c>
      <c r="E49" s="16">
        <v>4932.4986448395457</v>
      </c>
      <c r="F49" s="53">
        <f t="shared" si="5"/>
        <v>641.66356689347958</v>
      </c>
      <c r="G49" s="31">
        <f t="shared" si="6"/>
        <v>4.7550698435767647E-2</v>
      </c>
      <c r="H49" s="47"/>
    </row>
    <row r="50" spans="1:8" ht="15.75" x14ac:dyDescent="0.25">
      <c r="A50" s="81" t="s">
        <v>45</v>
      </c>
      <c r="B50" s="14">
        <v>1303.2348306873139</v>
      </c>
      <c r="C50" s="15">
        <v>1313.3640080791542</v>
      </c>
      <c r="D50" s="15">
        <v>1317.7899664546403</v>
      </c>
      <c r="E50" s="16">
        <v>1319.2297113663303</v>
      </c>
      <c r="F50" s="53">
        <f t="shared" si="5"/>
        <v>15.994880679016433</v>
      </c>
      <c r="G50" s="31">
        <f t="shared" si="6"/>
        <v>4.0744478428351716E-3</v>
      </c>
      <c r="H50" s="47"/>
    </row>
    <row r="51" spans="1:8" ht="15.75" x14ac:dyDescent="0.25">
      <c r="A51" s="81" t="s">
        <v>46</v>
      </c>
      <c r="B51" s="14">
        <v>1689.4367921374969</v>
      </c>
      <c r="C51" s="15">
        <v>1757.1887397169066</v>
      </c>
      <c r="D51" s="15">
        <v>1818.3792412532348</v>
      </c>
      <c r="E51" s="16">
        <v>1865.2914439591314</v>
      </c>
      <c r="F51" s="53">
        <f t="shared" si="5"/>
        <v>175.85465182163443</v>
      </c>
      <c r="G51" s="31">
        <f t="shared" si="6"/>
        <v>3.3558151990792373E-2</v>
      </c>
      <c r="H51" s="47"/>
    </row>
    <row r="52" spans="1:8" ht="15.75" x14ac:dyDescent="0.25">
      <c r="A52" s="81" t="s">
        <v>47</v>
      </c>
      <c r="B52" s="14">
        <v>3304.5370770850841</v>
      </c>
      <c r="C52" s="15">
        <v>3433.5182024601145</v>
      </c>
      <c r="D52" s="15">
        <v>3549.1751538465633</v>
      </c>
      <c r="E52" s="16">
        <v>3639.2234701981452</v>
      </c>
      <c r="F52" s="53">
        <f t="shared" si="5"/>
        <v>334.68639311306106</v>
      </c>
      <c r="G52" s="31">
        <f t="shared" si="6"/>
        <v>3.2680632029351342E-2</v>
      </c>
      <c r="H52" s="47"/>
    </row>
    <row r="53" spans="1:8" ht="15.75" x14ac:dyDescent="0.25">
      <c r="A53" s="81" t="s">
        <v>48</v>
      </c>
      <c r="B53" s="14">
        <v>2414.3407986221123</v>
      </c>
      <c r="C53" s="15">
        <v>2521.0216117733016</v>
      </c>
      <c r="D53" s="15">
        <v>2616.4787441035742</v>
      </c>
      <c r="E53" s="16">
        <v>2695.5208345791975</v>
      </c>
      <c r="F53" s="53">
        <f t="shared" si="5"/>
        <v>281.18003595708524</v>
      </c>
      <c r="G53" s="31">
        <f t="shared" si="6"/>
        <v>3.7404290645686622E-2</v>
      </c>
      <c r="H53" s="47"/>
    </row>
    <row r="54" spans="1:8" ht="15.75" x14ac:dyDescent="0.25">
      <c r="A54" s="81" t="s">
        <v>49</v>
      </c>
      <c r="B54" s="14">
        <v>1006.0276220817077</v>
      </c>
      <c r="C54" s="15">
        <v>997.17709654376836</v>
      </c>
      <c r="D54" s="15">
        <v>981.60424142985653</v>
      </c>
      <c r="E54" s="16">
        <v>965.42151083414626</v>
      </c>
      <c r="F54" s="53">
        <f t="shared" si="5"/>
        <v>-40.606111247561444</v>
      </c>
      <c r="G54" s="31">
        <f t="shared" si="6"/>
        <v>-1.3639462267441171E-2</v>
      </c>
      <c r="H54" s="47"/>
    </row>
    <row r="55" spans="1:8" ht="15.75" x14ac:dyDescent="0.25">
      <c r="A55" s="81" t="s">
        <v>50</v>
      </c>
      <c r="B55" s="14">
        <v>3812.4785302991622</v>
      </c>
      <c r="C55" s="15">
        <v>4016.0059672222105</v>
      </c>
      <c r="D55" s="15">
        <v>4221.9009280873797</v>
      </c>
      <c r="E55" s="16">
        <v>4400.4889919143188</v>
      </c>
      <c r="F55" s="53">
        <f t="shared" si="5"/>
        <v>588.0104616151566</v>
      </c>
      <c r="G55" s="31">
        <f t="shared" si="6"/>
        <v>4.8973485290797036E-2</v>
      </c>
      <c r="H55" s="47"/>
    </row>
    <row r="56" spans="1:8" ht="15.75" x14ac:dyDescent="0.25">
      <c r="A56" s="81" t="s">
        <v>51</v>
      </c>
      <c r="B56" s="14">
        <v>5787.3406873410495</v>
      </c>
      <c r="C56" s="15">
        <v>6086.3306060533096</v>
      </c>
      <c r="D56" s="15">
        <v>6355.3697338588554</v>
      </c>
      <c r="E56" s="16">
        <v>6562.6773150519002</v>
      </c>
      <c r="F56" s="53">
        <f t="shared" si="5"/>
        <v>775.33662771085073</v>
      </c>
      <c r="G56" s="31">
        <f t="shared" si="6"/>
        <v>4.2799146902841256E-2</v>
      </c>
      <c r="H56" s="47"/>
    </row>
    <row r="57" spans="1:8" ht="15.75" x14ac:dyDescent="0.25">
      <c r="A57" s="81" t="s">
        <v>52</v>
      </c>
      <c r="B57" s="14">
        <v>2676.5665849744955</v>
      </c>
      <c r="C57" s="15">
        <v>2811.0101223026004</v>
      </c>
      <c r="D57" s="15">
        <v>2944.281882460532</v>
      </c>
      <c r="E57" s="16">
        <v>3058.5729757514405</v>
      </c>
      <c r="F57" s="53">
        <f t="shared" si="5"/>
        <v>382.00639077694495</v>
      </c>
      <c r="G57" s="31">
        <f t="shared" si="6"/>
        <v>4.5474870512761445E-2</v>
      </c>
      <c r="H57" s="47"/>
    </row>
    <row r="58" spans="1:8" ht="15.75" x14ac:dyDescent="0.25">
      <c r="A58" s="81" t="s">
        <v>53</v>
      </c>
      <c r="B58" s="14">
        <v>13975.107041513647</v>
      </c>
      <c r="C58" s="15">
        <v>14333.277710043949</v>
      </c>
      <c r="D58" s="15">
        <v>14600.306142175044</v>
      </c>
      <c r="E58" s="16">
        <v>14760.047186306641</v>
      </c>
      <c r="F58" s="53">
        <f t="shared" si="5"/>
        <v>784.94014479299403</v>
      </c>
      <c r="G58" s="31">
        <f t="shared" si="6"/>
        <v>1.8382359012611094E-2</v>
      </c>
      <c r="H58" s="47"/>
    </row>
    <row r="59" spans="1:8" ht="15.75" x14ac:dyDescent="0.25">
      <c r="A59" s="81" t="s">
        <v>54</v>
      </c>
      <c r="B59" s="14">
        <v>2429.8123937741425</v>
      </c>
      <c r="C59" s="15">
        <v>2454.6441823633277</v>
      </c>
      <c r="D59" s="15">
        <v>2462.7264368943765</v>
      </c>
      <c r="E59" s="16">
        <v>2452.0794927674056</v>
      </c>
      <c r="F59" s="53">
        <f t="shared" si="5"/>
        <v>22.267098993263062</v>
      </c>
      <c r="G59" s="31">
        <f t="shared" si="6"/>
        <v>3.0454235577885846E-3</v>
      </c>
      <c r="H59" s="47"/>
    </row>
    <row r="60" spans="1:8" ht="15.75" x14ac:dyDescent="0.25">
      <c r="A60" s="81" t="s">
        <v>55</v>
      </c>
      <c r="B60" s="14">
        <v>1479.6086220599598</v>
      </c>
      <c r="C60" s="15">
        <v>1514.915563467106</v>
      </c>
      <c r="D60" s="15">
        <v>1540.2816900112646</v>
      </c>
      <c r="E60" s="16">
        <v>1553.4519822878542</v>
      </c>
      <c r="F60" s="53">
        <f t="shared" si="5"/>
        <v>73.843360227894436</v>
      </c>
      <c r="G60" s="31">
        <f t="shared" si="6"/>
        <v>1.6366464217605348E-2</v>
      </c>
      <c r="H60" s="47"/>
    </row>
    <row r="61" spans="1:8" ht="15.75" x14ac:dyDescent="0.25">
      <c r="A61" s="81" t="s">
        <v>56</v>
      </c>
      <c r="B61" s="14">
        <v>1905.3193217803664</v>
      </c>
      <c r="C61" s="15">
        <v>2015.3804442492124</v>
      </c>
      <c r="D61" s="15">
        <v>2108.7930232980921</v>
      </c>
      <c r="E61" s="16">
        <v>2191.7493559652257</v>
      </c>
      <c r="F61" s="53">
        <f t="shared" si="5"/>
        <v>286.43003418485932</v>
      </c>
      <c r="G61" s="31">
        <f t="shared" si="6"/>
        <v>4.7790296073044081E-2</v>
      </c>
      <c r="H61" s="47"/>
    </row>
    <row r="62" spans="1:8" ht="15.75" x14ac:dyDescent="0.25">
      <c r="A62" s="81" t="s">
        <v>57</v>
      </c>
      <c r="B62" s="14">
        <v>2032.4131113310157</v>
      </c>
      <c r="C62" s="15">
        <v>2118.7766118403251</v>
      </c>
      <c r="D62" s="15">
        <v>2185.3717445334282</v>
      </c>
      <c r="E62" s="16">
        <v>2242.3096215957285</v>
      </c>
      <c r="F62" s="53">
        <f t="shared" si="5"/>
        <v>209.89651026471279</v>
      </c>
      <c r="G62" s="31">
        <f t="shared" si="6"/>
        <v>3.3303413735924714E-2</v>
      </c>
      <c r="H62" s="47"/>
    </row>
    <row r="63" spans="1:8" ht="15.75" x14ac:dyDescent="0.25">
      <c r="A63" s="81" t="s">
        <v>58</v>
      </c>
      <c r="B63" s="14">
        <v>2225.7872842664879</v>
      </c>
      <c r="C63" s="15">
        <v>2310.5056988179508</v>
      </c>
      <c r="D63" s="15">
        <v>2373.6305757409518</v>
      </c>
      <c r="E63" s="16">
        <v>2426.6995825943195</v>
      </c>
      <c r="F63" s="53">
        <f t="shared" si="5"/>
        <v>200.91229832783165</v>
      </c>
      <c r="G63" s="31">
        <f t="shared" si="6"/>
        <v>2.9226088756242996E-2</v>
      </c>
      <c r="H63" s="47"/>
    </row>
    <row r="64" spans="1:8" ht="15.75" x14ac:dyDescent="0.25">
      <c r="A64" s="81" t="s">
        <v>59</v>
      </c>
      <c r="B64" s="14">
        <v>7790.2185047499615</v>
      </c>
      <c r="C64" s="15">
        <v>8034.1382279593327</v>
      </c>
      <c r="D64" s="15">
        <v>8198.6507991211456</v>
      </c>
      <c r="E64" s="16">
        <v>8328.448044218032</v>
      </c>
      <c r="F64" s="53">
        <f t="shared" si="5"/>
        <v>538.22953946807047</v>
      </c>
      <c r="G64" s="31">
        <f t="shared" si="6"/>
        <v>2.2519221108232124E-2</v>
      </c>
      <c r="H64" s="47"/>
    </row>
    <row r="65" spans="1:8" ht="15.75" x14ac:dyDescent="0.25">
      <c r="A65" s="81" t="s">
        <v>60</v>
      </c>
      <c r="B65" s="14">
        <v>4492.3621219348579</v>
      </c>
      <c r="C65" s="15">
        <v>4780.6263589073633</v>
      </c>
      <c r="D65" s="15">
        <v>5080.2006022749129</v>
      </c>
      <c r="E65" s="16">
        <v>5354.7852252054208</v>
      </c>
      <c r="F65" s="53">
        <f t="shared" si="5"/>
        <v>862.42310327056293</v>
      </c>
      <c r="G65" s="31">
        <f t="shared" si="6"/>
        <v>6.0284550278124183E-2</v>
      </c>
      <c r="H65" s="47"/>
    </row>
    <row r="66" spans="1:8" ht="15.75" x14ac:dyDescent="0.25">
      <c r="A66" s="81" t="s">
        <v>61</v>
      </c>
      <c r="B66" s="14">
        <v>877.6764790162357</v>
      </c>
      <c r="C66" s="15">
        <v>915.54121865242757</v>
      </c>
      <c r="D66" s="15">
        <v>949.18379597532021</v>
      </c>
      <c r="E66" s="16">
        <v>975.80983470074898</v>
      </c>
      <c r="F66" s="53">
        <f t="shared" si="5"/>
        <v>98.133355684513276</v>
      </c>
      <c r="G66" s="31">
        <f t="shared" si="6"/>
        <v>3.5961407513885657E-2</v>
      </c>
      <c r="H66" s="47"/>
    </row>
    <row r="67" spans="1:8" ht="15.75" x14ac:dyDescent="0.25">
      <c r="A67" s="81" t="s">
        <v>62</v>
      </c>
      <c r="B67" s="14">
        <v>901.08151255927407</v>
      </c>
      <c r="C67" s="15">
        <v>950.86387552388805</v>
      </c>
      <c r="D67" s="15">
        <v>997.59858187240775</v>
      </c>
      <c r="E67" s="16">
        <v>1035.6492905234679</v>
      </c>
      <c r="F67" s="53">
        <f t="shared" si="5"/>
        <v>134.56777796419385</v>
      </c>
      <c r="G67" s="31">
        <f t="shared" si="6"/>
        <v>4.7489176552323542E-2</v>
      </c>
      <c r="H67" s="47"/>
    </row>
    <row r="68" spans="1:8" ht="15.75" x14ac:dyDescent="0.25">
      <c r="A68" s="81" t="s">
        <v>63</v>
      </c>
      <c r="B68" s="14">
        <v>2187.6643698490257</v>
      </c>
      <c r="C68" s="15">
        <v>2322.9619463710205</v>
      </c>
      <c r="D68" s="15">
        <v>2466.2778858910424</v>
      </c>
      <c r="E68" s="16">
        <v>2594.5352915712701</v>
      </c>
      <c r="F68" s="53">
        <f t="shared" si="5"/>
        <v>406.87092172224447</v>
      </c>
      <c r="G68" s="31">
        <f t="shared" si="6"/>
        <v>5.8505119793881732E-2</v>
      </c>
      <c r="H68" s="47"/>
    </row>
    <row r="69" spans="1:8" ht="15.75" x14ac:dyDescent="0.25">
      <c r="A69" s="81" t="s">
        <v>64</v>
      </c>
      <c r="B69" s="14">
        <v>4703.8628150958448</v>
      </c>
      <c r="C69" s="15">
        <v>4881.778576972908</v>
      </c>
      <c r="D69" s="15">
        <v>5023.9481797407243</v>
      </c>
      <c r="E69" s="16">
        <v>5133.7460888240657</v>
      </c>
      <c r="F69" s="53">
        <f t="shared" si="5"/>
        <v>429.88327372822096</v>
      </c>
      <c r="G69" s="31">
        <f t="shared" si="6"/>
        <v>2.9579561208260552E-2</v>
      </c>
      <c r="H69" s="47"/>
    </row>
    <row r="70" spans="1:8" ht="15.75" x14ac:dyDescent="0.25">
      <c r="A70" s="82" t="s">
        <v>65</v>
      </c>
      <c r="B70" s="74">
        <v>2349.9855186268892</v>
      </c>
      <c r="C70" s="22">
        <v>2413.0586586709601</v>
      </c>
      <c r="D70" s="22">
        <v>2458.1750951196123</v>
      </c>
      <c r="E70" s="75">
        <v>2488.1115082751339</v>
      </c>
      <c r="F70" s="54">
        <f t="shared" si="5"/>
        <v>138.12598964824474</v>
      </c>
      <c r="G70" s="34">
        <f t="shared" si="6"/>
        <v>1.9220659037755494E-2</v>
      </c>
      <c r="H70" s="47"/>
    </row>
    <row r="71" spans="1:8" ht="15.75" x14ac:dyDescent="0.25">
      <c r="A71" s="83" t="s">
        <v>66</v>
      </c>
      <c r="B71" s="76">
        <v>3652.5865866726754</v>
      </c>
      <c r="C71" s="15">
        <v>3806.0488092179958</v>
      </c>
      <c r="D71" s="15">
        <v>3929.1115119457686</v>
      </c>
      <c r="E71" s="77">
        <v>4000.9038924514571</v>
      </c>
      <c r="F71" s="53">
        <f t="shared" si="5"/>
        <v>348.3173057787817</v>
      </c>
      <c r="G71" s="31">
        <f t="shared" si="6"/>
        <v>3.0827192455747277E-2</v>
      </c>
      <c r="H71" s="47"/>
    </row>
    <row r="72" spans="1:8" ht="15.75" x14ac:dyDescent="0.25">
      <c r="A72" s="83" t="s">
        <v>67</v>
      </c>
      <c r="B72" s="76">
        <v>952.61356941162398</v>
      </c>
      <c r="C72" s="15">
        <v>962.20283251070532</v>
      </c>
      <c r="D72" s="15">
        <v>967.59923005618089</v>
      </c>
      <c r="E72" s="77">
        <v>965.68138430674014</v>
      </c>
      <c r="F72" s="53">
        <f t="shared" si="5"/>
        <v>13.067814895116157</v>
      </c>
      <c r="G72" s="31">
        <f t="shared" si="6"/>
        <v>4.5518674264044545E-3</v>
      </c>
      <c r="H72" s="47"/>
    </row>
    <row r="73" spans="1:8" ht="15.75" x14ac:dyDescent="0.25">
      <c r="A73" s="83" t="s">
        <v>68</v>
      </c>
      <c r="B73" s="76">
        <v>2775.8624773535985</v>
      </c>
      <c r="C73" s="15">
        <v>2747.7252935748088</v>
      </c>
      <c r="D73" s="15">
        <v>2694.256638492971</v>
      </c>
      <c r="E73" s="77">
        <v>2619.5919245797149</v>
      </c>
      <c r="F73" s="53">
        <f t="shared" si="5"/>
        <v>-156.27055277388354</v>
      </c>
      <c r="G73" s="31">
        <f t="shared" si="6"/>
        <v>-1.9128990286469083E-2</v>
      </c>
      <c r="H73" s="47"/>
    </row>
    <row r="74" spans="1:8" ht="15.75" x14ac:dyDescent="0.25">
      <c r="A74" s="83" t="s">
        <v>69</v>
      </c>
      <c r="B74" s="76">
        <v>2613.7787369276743</v>
      </c>
      <c r="C74" s="15">
        <v>2759.5875216338445</v>
      </c>
      <c r="D74" s="15">
        <v>2866.9125154396465</v>
      </c>
      <c r="E74" s="77">
        <v>2954.8397453135435</v>
      </c>
      <c r="F74" s="53">
        <f t="shared" si="5"/>
        <v>341.06100838586917</v>
      </c>
      <c r="G74" s="31">
        <f t="shared" si="6"/>
        <v>4.1729678260487679E-2</v>
      </c>
      <c r="H74" s="47"/>
    </row>
    <row r="75" spans="1:8" ht="15.75" x14ac:dyDescent="0.25">
      <c r="A75" s="83" t="s">
        <v>70</v>
      </c>
      <c r="B75" s="76">
        <v>2821.1044153898133</v>
      </c>
      <c r="C75" s="15">
        <v>2807.3388040434206</v>
      </c>
      <c r="D75" s="15">
        <v>2752.8960263143808</v>
      </c>
      <c r="E75" s="77">
        <v>2684.5272964689316</v>
      </c>
      <c r="F75" s="53">
        <f t="shared" si="5"/>
        <v>-136.57711892088173</v>
      </c>
      <c r="G75" s="31">
        <f t="shared" si="6"/>
        <v>-1.6405206514852E-2</v>
      </c>
      <c r="H75" s="47"/>
    </row>
    <row r="76" spans="1:8" ht="15.75" x14ac:dyDescent="0.25">
      <c r="A76" s="83" t="s">
        <v>71</v>
      </c>
      <c r="B76" s="76">
        <v>679.85694389093408</v>
      </c>
      <c r="C76" s="15">
        <v>663.652643566802</v>
      </c>
      <c r="D76" s="15">
        <v>640.96337193271154</v>
      </c>
      <c r="E76" s="77">
        <v>613.18592244068554</v>
      </c>
      <c r="F76" s="53">
        <f t="shared" si="5"/>
        <v>-66.671021450248531</v>
      </c>
      <c r="G76" s="31">
        <f t="shared" si="6"/>
        <v>-3.3819623200474047E-2</v>
      </c>
      <c r="H76" s="47"/>
    </row>
    <row r="77" spans="1:8" ht="15.75" x14ac:dyDescent="0.25">
      <c r="A77" s="83" t="s">
        <v>72</v>
      </c>
      <c r="B77" s="76">
        <v>4425.4440325350834</v>
      </c>
      <c r="C77" s="15">
        <v>4475.9310931825921</v>
      </c>
      <c r="D77" s="15">
        <v>4447.5934571286798</v>
      </c>
      <c r="E77" s="77">
        <v>4327.9361707960306</v>
      </c>
      <c r="F77" s="53">
        <f t="shared" si="5"/>
        <v>-97.507861739052714</v>
      </c>
      <c r="G77" s="31">
        <f t="shared" si="6"/>
        <v>-7.3990996475262749E-3</v>
      </c>
      <c r="H77" s="47"/>
    </row>
    <row r="78" spans="1:8" ht="15.75" x14ac:dyDescent="0.25">
      <c r="A78" s="83" t="s">
        <v>73</v>
      </c>
      <c r="B78" s="76">
        <v>3927.4432462452105</v>
      </c>
      <c r="C78" s="15">
        <v>4125.8211172083556</v>
      </c>
      <c r="D78" s="15">
        <v>4269.1270999764965</v>
      </c>
      <c r="E78" s="77">
        <v>4310.9773604057018</v>
      </c>
      <c r="F78" s="53">
        <f t="shared" si="5"/>
        <v>383.5341141604913</v>
      </c>
      <c r="G78" s="31">
        <f t="shared" si="6"/>
        <v>3.154602067158141E-2</v>
      </c>
      <c r="H78" s="47"/>
    </row>
    <row r="79" spans="1:8" ht="15.75" x14ac:dyDescent="0.25">
      <c r="A79" s="83" t="s">
        <v>74</v>
      </c>
      <c r="B79" s="76">
        <v>3330.2102735343815</v>
      </c>
      <c r="C79" s="15">
        <v>3549.0287833550301</v>
      </c>
      <c r="D79" s="15">
        <v>3722.7227493245427</v>
      </c>
      <c r="E79" s="77">
        <v>3810.2115314918315</v>
      </c>
      <c r="F79" s="53">
        <f t="shared" si="5"/>
        <v>480.00125795744998</v>
      </c>
      <c r="G79" s="31">
        <f t="shared" si="6"/>
        <v>4.590557261727457E-2</v>
      </c>
      <c r="H79" s="47"/>
    </row>
    <row r="80" spans="1:8" ht="15.75" x14ac:dyDescent="0.25">
      <c r="A80" s="83" t="s">
        <v>75</v>
      </c>
      <c r="B80" s="76">
        <v>2281.9517776339108</v>
      </c>
      <c r="C80" s="15">
        <v>2412.3315373021505</v>
      </c>
      <c r="D80" s="15">
        <v>2511.1885681377726</v>
      </c>
      <c r="E80" s="77">
        <v>2550.7488687981154</v>
      </c>
      <c r="F80" s="53">
        <f t="shared" si="5"/>
        <v>268.79709116420463</v>
      </c>
      <c r="G80" s="31">
        <f t="shared" si="6"/>
        <v>3.78161229183267E-2</v>
      </c>
      <c r="H80" s="47"/>
    </row>
    <row r="81" spans="1:8" ht="15.75" x14ac:dyDescent="0.25">
      <c r="A81" s="83" t="s">
        <v>76</v>
      </c>
      <c r="B81" s="76">
        <v>3152.481470585602</v>
      </c>
      <c r="C81" s="15">
        <v>3333.5207391892272</v>
      </c>
      <c r="D81" s="15">
        <v>3474.0559540465811</v>
      </c>
      <c r="E81" s="77">
        <v>3541.9138707865818</v>
      </c>
      <c r="F81" s="53">
        <f t="shared" si="5"/>
        <v>389.43240020097983</v>
      </c>
      <c r="G81" s="31">
        <f t="shared" si="6"/>
        <v>3.9589340692973707E-2</v>
      </c>
      <c r="H81" s="47"/>
    </row>
    <row r="82" spans="1:8" ht="15.75" x14ac:dyDescent="0.25">
      <c r="A82" s="83" t="s">
        <v>77</v>
      </c>
      <c r="B82" s="76">
        <v>1614.7929569864152</v>
      </c>
      <c r="C82" s="15">
        <v>1661.143414428788</v>
      </c>
      <c r="D82" s="15">
        <v>1685.9057464393245</v>
      </c>
      <c r="E82" s="77">
        <v>1679.0858664875675</v>
      </c>
      <c r="F82" s="53">
        <f t="shared" si="5"/>
        <v>64.29290950115228</v>
      </c>
      <c r="G82" s="31">
        <f t="shared" si="6"/>
        <v>1.3099310603649217E-2</v>
      </c>
      <c r="H82" s="47"/>
    </row>
    <row r="83" spans="1:8" ht="15.75" x14ac:dyDescent="0.25">
      <c r="A83" s="83" t="s">
        <v>78</v>
      </c>
      <c r="B83" s="76">
        <v>5131.6912288047797</v>
      </c>
      <c r="C83" s="15">
        <v>5259.9013015243127</v>
      </c>
      <c r="D83" s="15">
        <v>5351.3934473832514</v>
      </c>
      <c r="E83" s="77">
        <v>5415.7378335306485</v>
      </c>
      <c r="F83" s="53">
        <f t="shared" si="5"/>
        <v>284.04660472586875</v>
      </c>
      <c r="G83" s="31">
        <f t="shared" si="6"/>
        <v>1.8120163344740092E-2</v>
      </c>
      <c r="H83" s="47"/>
    </row>
    <row r="84" spans="1:8" ht="15.75" x14ac:dyDescent="0.25">
      <c r="A84" s="83" t="s">
        <v>79</v>
      </c>
      <c r="B84" s="76">
        <v>1194.1206840247019</v>
      </c>
      <c r="C84" s="15">
        <v>1255.2500421676605</v>
      </c>
      <c r="D84" s="15">
        <v>1313.2762988026002</v>
      </c>
      <c r="E84" s="77">
        <v>1361.1825101930667</v>
      </c>
      <c r="F84" s="53">
        <f t="shared" si="5"/>
        <v>167.06182616836486</v>
      </c>
      <c r="G84" s="31">
        <f t="shared" si="6"/>
        <v>4.4614491636698839E-2</v>
      </c>
      <c r="H84" s="47"/>
    </row>
    <row r="85" spans="1:8" ht="15.75" x14ac:dyDescent="0.25">
      <c r="A85" s="83" t="s">
        <v>80</v>
      </c>
      <c r="B85" s="76">
        <v>2672.6067094694245</v>
      </c>
      <c r="C85" s="15">
        <v>2719.3488325440767</v>
      </c>
      <c r="D85" s="15">
        <v>2756.0505175543954</v>
      </c>
      <c r="E85" s="77">
        <v>2761.3499275306817</v>
      </c>
      <c r="F85" s="53">
        <f t="shared" si="5"/>
        <v>88.743218061257267</v>
      </c>
      <c r="G85" s="31">
        <f t="shared" si="6"/>
        <v>1.0947952496038083E-2</v>
      </c>
      <c r="H85" s="47"/>
    </row>
    <row r="86" spans="1:8" ht="15.75" x14ac:dyDescent="0.25">
      <c r="A86" s="83" t="s">
        <v>81</v>
      </c>
      <c r="B86" s="76">
        <v>1349.1569649676433</v>
      </c>
      <c r="C86" s="15">
        <v>1358.8048371391953</v>
      </c>
      <c r="D86" s="15">
        <v>1360.7027635098245</v>
      </c>
      <c r="E86" s="77">
        <v>1353.9966587062413</v>
      </c>
      <c r="F86" s="53">
        <f t="shared" si="5"/>
        <v>4.8396937385980436</v>
      </c>
      <c r="G86" s="31">
        <f t="shared" si="6"/>
        <v>1.1943058736747503E-3</v>
      </c>
      <c r="H86" s="47"/>
    </row>
    <row r="87" spans="1:8" ht="15.75" x14ac:dyDescent="0.25">
      <c r="A87" s="83" t="s">
        <v>82</v>
      </c>
      <c r="B87" s="76">
        <v>901.03820383903121</v>
      </c>
      <c r="C87" s="15">
        <v>813.59407182660175</v>
      </c>
      <c r="D87" s="15">
        <v>721.00658215755607</v>
      </c>
      <c r="E87" s="77">
        <v>631.15150997948649</v>
      </c>
      <c r="F87" s="53">
        <f t="shared" si="5"/>
        <v>-269.88669385954472</v>
      </c>
      <c r="G87" s="31">
        <f t="shared" si="6"/>
        <v>-0.11189672128618144</v>
      </c>
      <c r="H87" s="47"/>
    </row>
    <row r="88" spans="1:8" ht="15.75" x14ac:dyDescent="0.25">
      <c r="A88" s="83" t="s">
        <v>83</v>
      </c>
      <c r="B88" s="76">
        <v>482.24343414552783</v>
      </c>
      <c r="C88" s="15">
        <v>484.62566628468909</v>
      </c>
      <c r="D88" s="15">
        <v>483.56327307261711</v>
      </c>
      <c r="E88" s="77">
        <v>479.6247021583365</v>
      </c>
      <c r="F88" s="53">
        <f t="shared" si="5"/>
        <v>-2.6187319871913246</v>
      </c>
      <c r="G88" s="31">
        <f t="shared" si="6"/>
        <v>-1.8133901749125547E-3</v>
      </c>
      <c r="H88" s="47"/>
    </row>
    <row r="89" spans="1:8" ht="15.75" x14ac:dyDescent="0.25">
      <c r="A89" s="83" t="s">
        <v>84</v>
      </c>
      <c r="B89" s="76">
        <v>440.90769480351508</v>
      </c>
      <c r="C89" s="15">
        <v>444.33754833527968</v>
      </c>
      <c r="D89" s="15">
        <v>440.02118861002981</v>
      </c>
      <c r="E89" s="77">
        <v>433.63142813056368</v>
      </c>
      <c r="F89" s="53">
        <f t="shared" si="5"/>
        <v>-7.2762666729514081</v>
      </c>
      <c r="G89" s="31">
        <f t="shared" si="6"/>
        <v>-5.5315162959450603E-3</v>
      </c>
      <c r="H89" s="47"/>
    </row>
    <row r="90" spans="1:8" ht="15.75" x14ac:dyDescent="0.25">
      <c r="A90" s="83" t="s">
        <v>85</v>
      </c>
      <c r="B90" s="78">
        <v>1568.6779957401959</v>
      </c>
      <c r="C90" s="25">
        <v>1628.2162028728867</v>
      </c>
      <c r="D90" s="25">
        <v>1677.4693647466063</v>
      </c>
      <c r="E90" s="79">
        <v>1713.6855129864418</v>
      </c>
      <c r="F90" s="55">
        <f t="shared" si="5"/>
        <v>145.00751724624592</v>
      </c>
      <c r="G90" s="35">
        <f t="shared" si="6"/>
        <v>2.9909601403895758E-2</v>
      </c>
      <c r="H90" s="47"/>
    </row>
    <row r="91" spans="1:8" ht="15.75" x14ac:dyDescent="0.25">
      <c r="A91" s="84" t="s">
        <v>86</v>
      </c>
      <c r="B91" s="74">
        <v>3636.1055297283551</v>
      </c>
      <c r="C91" s="22">
        <v>3799.7292125354406</v>
      </c>
      <c r="D91" s="22">
        <v>3929.2622957249864</v>
      </c>
      <c r="E91" s="75">
        <v>4039.8611828102612</v>
      </c>
      <c r="F91" s="53">
        <f t="shared" si="5"/>
        <v>403.75565308190608</v>
      </c>
      <c r="G91" s="31">
        <f t="shared" si="6"/>
        <v>3.5722285528672071E-2</v>
      </c>
      <c r="H91" s="47"/>
    </row>
    <row r="92" spans="1:8" ht="15.75" x14ac:dyDescent="0.25">
      <c r="A92" s="85" t="s">
        <v>87</v>
      </c>
      <c r="B92" s="76">
        <v>1154.7084915329567</v>
      </c>
      <c r="C92" s="15">
        <v>1181.5404488760842</v>
      </c>
      <c r="D92" s="15">
        <v>1191.4996608182923</v>
      </c>
      <c r="E92" s="77">
        <v>1193.398460919384</v>
      </c>
      <c r="F92" s="53">
        <f t="shared" si="5"/>
        <v>38.689969386427265</v>
      </c>
      <c r="G92" s="31">
        <f t="shared" si="6"/>
        <v>1.1046285480091234E-2</v>
      </c>
      <c r="H92" s="47"/>
    </row>
    <row r="93" spans="1:8" ht="15.75" x14ac:dyDescent="0.25">
      <c r="A93" s="85" t="s">
        <v>88</v>
      </c>
      <c r="B93" s="76">
        <v>1999.4086222997282</v>
      </c>
      <c r="C93" s="15">
        <v>2020.8630135731382</v>
      </c>
      <c r="D93" s="15">
        <v>2028.4226229834223</v>
      </c>
      <c r="E93" s="77">
        <v>2020.0206088647417</v>
      </c>
      <c r="F93" s="53">
        <f t="shared" si="5"/>
        <v>20.611986565013467</v>
      </c>
      <c r="G93" s="31">
        <f t="shared" si="6"/>
        <v>3.4246058705074134E-3</v>
      </c>
      <c r="H93" s="47"/>
    </row>
    <row r="94" spans="1:8" ht="15.75" x14ac:dyDescent="0.25">
      <c r="A94" s="85" t="s">
        <v>89</v>
      </c>
      <c r="B94" s="76">
        <v>7049.5738840888998</v>
      </c>
      <c r="C94" s="15">
        <v>7180.2342300236787</v>
      </c>
      <c r="D94" s="15">
        <v>7236.4669969423385</v>
      </c>
      <c r="E94" s="77">
        <v>7257.3367870552611</v>
      </c>
      <c r="F94" s="53">
        <f t="shared" si="5"/>
        <v>207.76290296636125</v>
      </c>
      <c r="G94" s="31">
        <f t="shared" si="6"/>
        <v>9.728939658351976E-3</v>
      </c>
      <c r="H94" s="47"/>
    </row>
    <row r="95" spans="1:8" ht="15.75" x14ac:dyDescent="0.25">
      <c r="A95" s="85" t="s">
        <v>90</v>
      </c>
      <c r="B95" s="76">
        <v>5789.2410430496702</v>
      </c>
      <c r="C95" s="15">
        <v>5814.0645939940359</v>
      </c>
      <c r="D95" s="15">
        <v>5796.6418385306943</v>
      </c>
      <c r="E95" s="77">
        <v>5747.0095653093458</v>
      </c>
      <c r="F95" s="53">
        <f t="shared" si="5"/>
        <v>-42.231477740324408</v>
      </c>
      <c r="G95" s="31">
        <f t="shared" si="6"/>
        <v>-2.4375438271152516E-3</v>
      </c>
      <c r="H95" s="47"/>
    </row>
    <row r="96" spans="1:8" ht="15.75" x14ac:dyDescent="0.25">
      <c r="A96" s="85" t="s">
        <v>91</v>
      </c>
      <c r="B96" s="76">
        <v>3059.4043352379981</v>
      </c>
      <c r="C96" s="15">
        <v>3241.520687772409</v>
      </c>
      <c r="D96" s="15">
        <v>3392.1749745347529</v>
      </c>
      <c r="E96" s="77">
        <v>3511.9850421824572</v>
      </c>
      <c r="F96" s="53">
        <f t="shared" si="5"/>
        <v>452.58070694445905</v>
      </c>
      <c r="G96" s="31">
        <f t="shared" si="6"/>
        <v>4.7060862381911095E-2</v>
      </c>
      <c r="H96" s="47"/>
    </row>
    <row r="97" spans="1:8" ht="15.75" x14ac:dyDescent="0.25">
      <c r="A97" s="85" t="s">
        <v>92</v>
      </c>
      <c r="B97" s="76">
        <v>1848.9059896924202</v>
      </c>
      <c r="C97" s="15">
        <v>1973.5943289547258</v>
      </c>
      <c r="D97" s="15">
        <v>2079.3291990031021</v>
      </c>
      <c r="E97" s="77">
        <v>2167.0304246486876</v>
      </c>
      <c r="F97" s="53">
        <f t="shared" si="5"/>
        <v>318.12443495626735</v>
      </c>
      <c r="G97" s="31">
        <f t="shared" si="6"/>
        <v>5.4346578734974615E-2</v>
      </c>
      <c r="H97" s="47"/>
    </row>
    <row r="98" spans="1:8" ht="15.75" x14ac:dyDescent="0.25">
      <c r="A98" s="85" t="s">
        <v>93</v>
      </c>
      <c r="B98" s="76">
        <v>2387.1578860323366</v>
      </c>
      <c r="C98" s="15">
        <v>2383.0003825961739</v>
      </c>
      <c r="D98" s="15">
        <v>2368.6636420664881</v>
      </c>
      <c r="E98" s="77">
        <v>2335.329020740407</v>
      </c>
      <c r="F98" s="53">
        <f t="shared" si="5"/>
        <v>-51.82886529192956</v>
      </c>
      <c r="G98" s="31">
        <f t="shared" si="6"/>
        <v>-7.2901966099665483E-3</v>
      </c>
      <c r="H98" s="47"/>
    </row>
    <row r="99" spans="1:8" ht="15.75" x14ac:dyDescent="0.25">
      <c r="A99" s="85" t="s">
        <v>94</v>
      </c>
      <c r="B99" s="76">
        <v>2247.1992061459168</v>
      </c>
      <c r="C99" s="15">
        <v>2342.4874576868306</v>
      </c>
      <c r="D99" s="15">
        <v>2425.9722071091642</v>
      </c>
      <c r="E99" s="77">
        <v>2488.6095647360303</v>
      </c>
      <c r="F99" s="53">
        <f t="shared" si="5"/>
        <v>241.41035859011345</v>
      </c>
      <c r="G99" s="31">
        <f t="shared" si="6"/>
        <v>3.4598229961761096E-2</v>
      </c>
      <c r="H99" s="47"/>
    </row>
    <row r="100" spans="1:8" ht="15.75" x14ac:dyDescent="0.25">
      <c r="A100" s="85" t="s">
        <v>95</v>
      </c>
      <c r="B100" s="76">
        <v>4109.9156277467282</v>
      </c>
      <c r="C100" s="15">
        <v>4353.304357852322</v>
      </c>
      <c r="D100" s="15">
        <v>4568.19020416489</v>
      </c>
      <c r="E100" s="77">
        <v>4734.8467762439959</v>
      </c>
      <c r="F100" s="53">
        <f t="shared" si="5"/>
        <v>624.93114849726771</v>
      </c>
      <c r="G100" s="31">
        <f t="shared" si="6"/>
        <v>4.8313087441479663E-2</v>
      </c>
      <c r="H100" s="47"/>
    </row>
    <row r="101" spans="1:8" ht="15.75" x14ac:dyDescent="0.25">
      <c r="A101" s="85" t="s">
        <v>96</v>
      </c>
      <c r="B101" s="76">
        <v>7004.6855690930943</v>
      </c>
      <c r="C101" s="15">
        <v>7484.6505092026691</v>
      </c>
      <c r="D101" s="15">
        <v>7920.7063713152875</v>
      </c>
      <c r="E101" s="77">
        <v>8286.8075491951258</v>
      </c>
      <c r="F101" s="53">
        <f t="shared" ref="F101:F133" si="7">E101-B101</f>
        <v>1282.1219801020316</v>
      </c>
      <c r="G101" s="31">
        <f t="shared" ref="G101:G133" si="8">(E101/B101)^(1/3)-1</f>
        <v>5.7627827898974138E-2</v>
      </c>
      <c r="H101" s="47"/>
    </row>
    <row r="102" spans="1:8" ht="15.75" x14ac:dyDescent="0.25">
      <c r="A102" s="85" t="s">
        <v>97</v>
      </c>
      <c r="B102" s="76">
        <v>2159.3039053813986</v>
      </c>
      <c r="C102" s="15">
        <v>1983.5614884131619</v>
      </c>
      <c r="D102" s="15">
        <v>1789.9654831327807</v>
      </c>
      <c r="E102" s="77">
        <v>1578.9516402789463</v>
      </c>
      <c r="F102" s="53">
        <f t="shared" si="7"/>
        <v>-580.35226510245229</v>
      </c>
      <c r="G102" s="31">
        <f t="shared" si="8"/>
        <v>-9.908250728124246E-2</v>
      </c>
      <c r="H102" s="47"/>
    </row>
    <row r="103" spans="1:8" ht="15.75" x14ac:dyDescent="0.25">
      <c r="A103" s="85" t="s">
        <v>98</v>
      </c>
      <c r="B103" s="76">
        <v>5431.7734335921459</v>
      </c>
      <c r="C103" s="15">
        <v>5203.2777722790306</v>
      </c>
      <c r="D103" s="15">
        <v>4917.7322018750283</v>
      </c>
      <c r="E103" s="77">
        <v>4573.6688976294708</v>
      </c>
      <c r="F103" s="53">
        <f t="shared" si="7"/>
        <v>-858.10453596267507</v>
      </c>
      <c r="G103" s="31">
        <f t="shared" si="8"/>
        <v>-5.5704996787286132E-2</v>
      </c>
      <c r="H103" s="47"/>
    </row>
    <row r="104" spans="1:8" ht="15.75" x14ac:dyDescent="0.25">
      <c r="A104" s="85" t="s">
        <v>99</v>
      </c>
      <c r="B104" s="76">
        <v>337.96192358595783</v>
      </c>
      <c r="C104" s="15">
        <v>293.55612295324374</v>
      </c>
      <c r="D104" s="15">
        <v>251.5799019244173</v>
      </c>
      <c r="E104" s="77">
        <v>213.61661400549855</v>
      </c>
      <c r="F104" s="53">
        <f t="shared" si="7"/>
        <v>-124.34530958045929</v>
      </c>
      <c r="G104" s="31">
        <f t="shared" si="8"/>
        <v>-0.14179886510547857</v>
      </c>
      <c r="H104" s="47"/>
    </row>
    <row r="105" spans="1:8" ht="15.75" x14ac:dyDescent="0.25">
      <c r="A105" s="85" t="s">
        <v>100</v>
      </c>
      <c r="B105" s="76">
        <v>503.99411539409277</v>
      </c>
      <c r="C105" s="15">
        <v>496.8690160343553</v>
      </c>
      <c r="D105" s="15">
        <v>485.15821429610503</v>
      </c>
      <c r="E105" s="77">
        <v>468.85579208734197</v>
      </c>
      <c r="F105" s="53">
        <f t="shared" si="7"/>
        <v>-35.138323306750806</v>
      </c>
      <c r="G105" s="31">
        <f t="shared" si="8"/>
        <v>-2.3801940684882394E-2</v>
      </c>
      <c r="H105" s="47"/>
    </row>
    <row r="106" spans="1:8" ht="15.75" x14ac:dyDescent="0.25">
      <c r="A106" s="85" t="s">
        <v>101</v>
      </c>
      <c r="B106" s="76">
        <v>3766.791336972964</v>
      </c>
      <c r="C106" s="15">
        <v>3788.4736367784235</v>
      </c>
      <c r="D106" s="15">
        <v>3787.7102467821328</v>
      </c>
      <c r="E106" s="77">
        <v>3757.8894286186483</v>
      </c>
      <c r="F106" s="53">
        <f t="shared" si="7"/>
        <v>-8.9019083543157649</v>
      </c>
      <c r="G106" s="31">
        <f t="shared" si="8"/>
        <v>-7.8837479856253001E-4</v>
      </c>
      <c r="H106" s="47"/>
    </row>
    <row r="107" spans="1:8" ht="15.75" x14ac:dyDescent="0.25">
      <c r="A107" s="85" t="s">
        <v>102</v>
      </c>
      <c r="B107" s="76">
        <v>3844.4954414963172</v>
      </c>
      <c r="C107" s="15">
        <v>3937.9192308434203</v>
      </c>
      <c r="D107" s="15">
        <v>4007.6486045435745</v>
      </c>
      <c r="E107" s="77">
        <v>4040.7588293713393</v>
      </c>
      <c r="F107" s="53">
        <f t="shared" si="7"/>
        <v>196.26338787502209</v>
      </c>
      <c r="G107" s="31">
        <f t="shared" si="8"/>
        <v>1.6735201719339399E-2</v>
      </c>
      <c r="H107" s="47"/>
    </row>
    <row r="108" spans="1:8" ht="15.75" x14ac:dyDescent="0.25">
      <c r="A108" s="85" t="s">
        <v>103</v>
      </c>
      <c r="B108" s="76">
        <v>1696.7454973771621</v>
      </c>
      <c r="C108" s="15">
        <v>1649.8974943005071</v>
      </c>
      <c r="D108" s="15">
        <v>1604.6852821764569</v>
      </c>
      <c r="E108" s="77">
        <v>1563.1266855858951</v>
      </c>
      <c r="F108" s="53">
        <f t="shared" si="7"/>
        <v>-133.61881179126704</v>
      </c>
      <c r="G108" s="31">
        <f t="shared" si="8"/>
        <v>-2.6970910608673071E-2</v>
      </c>
      <c r="H108" s="47"/>
    </row>
    <row r="109" spans="1:8" ht="15.75" x14ac:dyDescent="0.25">
      <c r="A109" s="85" t="s">
        <v>104</v>
      </c>
      <c r="B109" s="76">
        <v>2415.429200040719</v>
      </c>
      <c r="C109" s="15">
        <v>2439.9334620774885</v>
      </c>
      <c r="D109" s="15">
        <v>2460.1159722001189</v>
      </c>
      <c r="E109" s="77">
        <v>2475.7281883050596</v>
      </c>
      <c r="F109" s="53">
        <f t="shared" si="7"/>
        <v>60.298988264340551</v>
      </c>
      <c r="G109" s="31">
        <f t="shared" si="8"/>
        <v>8.2530624068224423E-3</v>
      </c>
      <c r="H109" s="47"/>
    </row>
    <row r="110" spans="1:8" ht="15.75" x14ac:dyDescent="0.25">
      <c r="A110" s="85" t="s">
        <v>105</v>
      </c>
      <c r="B110" s="76">
        <v>2790.0994082736884</v>
      </c>
      <c r="C110" s="15">
        <v>2849.2486303190053</v>
      </c>
      <c r="D110" s="15">
        <v>2885.4975701552544</v>
      </c>
      <c r="E110" s="77">
        <v>2908.8665071679175</v>
      </c>
      <c r="F110" s="53">
        <f t="shared" si="7"/>
        <v>118.76709889422909</v>
      </c>
      <c r="G110" s="31">
        <f t="shared" si="8"/>
        <v>1.399241123681394E-2</v>
      </c>
      <c r="H110" s="47"/>
    </row>
    <row r="111" spans="1:8" ht="15.75" x14ac:dyDescent="0.25">
      <c r="A111" s="85" t="s">
        <v>106</v>
      </c>
      <c r="B111" s="76">
        <v>2709.2795490192252</v>
      </c>
      <c r="C111" s="15">
        <v>2790.9227919224345</v>
      </c>
      <c r="D111" s="15">
        <v>2857.5068300320236</v>
      </c>
      <c r="E111" s="77">
        <v>2904.9004985197885</v>
      </c>
      <c r="F111" s="53">
        <f t="shared" si="7"/>
        <v>195.62094950056326</v>
      </c>
      <c r="G111" s="31">
        <f t="shared" si="8"/>
        <v>2.3510920490117604E-2</v>
      </c>
      <c r="H111" s="47"/>
    </row>
    <row r="112" spans="1:8" ht="15.75" x14ac:dyDescent="0.25">
      <c r="A112" s="85" t="s">
        <v>107</v>
      </c>
      <c r="B112" s="76">
        <v>7546.05078044332</v>
      </c>
      <c r="C112" s="15">
        <v>7838.6338243202645</v>
      </c>
      <c r="D112" s="15">
        <v>8073.8896217559959</v>
      </c>
      <c r="E112" s="77">
        <v>8266.9403638184758</v>
      </c>
      <c r="F112" s="53">
        <f t="shared" si="7"/>
        <v>720.88958337515578</v>
      </c>
      <c r="G112" s="31">
        <f t="shared" si="8"/>
        <v>3.0880584950793821E-2</v>
      </c>
      <c r="H112" s="47"/>
    </row>
    <row r="113" spans="1:8" ht="15.75" x14ac:dyDescent="0.25">
      <c r="A113" s="85" t="s">
        <v>108</v>
      </c>
      <c r="B113" s="76">
        <v>2048.995318744614</v>
      </c>
      <c r="C113" s="15">
        <v>2100.9101466285756</v>
      </c>
      <c r="D113" s="15">
        <v>2145.8445613423232</v>
      </c>
      <c r="E113" s="77">
        <v>2184.7063100307628</v>
      </c>
      <c r="F113" s="53">
        <f t="shared" si="7"/>
        <v>135.71099128614878</v>
      </c>
      <c r="G113" s="31">
        <f t="shared" si="8"/>
        <v>2.160740520312987E-2</v>
      </c>
      <c r="H113" s="47"/>
    </row>
    <row r="114" spans="1:8" ht="15.75" x14ac:dyDescent="0.25">
      <c r="A114" s="85" t="s">
        <v>109</v>
      </c>
      <c r="B114" s="76">
        <v>15522.932602697107</v>
      </c>
      <c r="C114" s="15">
        <v>15915.36285027671</v>
      </c>
      <c r="D114" s="15">
        <v>16132.957848302072</v>
      </c>
      <c r="E114" s="77">
        <v>16261.053438321294</v>
      </c>
      <c r="F114" s="53">
        <f t="shared" si="7"/>
        <v>738.12083562418775</v>
      </c>
      <c r="G114" s="31">
        <f t="shared" si="8"/>
        <v>1.5605322880567485E-2</v>
      </c>
      <c r="H114" s="47"/>
    </row>
    <row r="115" spans="1:8" ht="15.75" x14ac:dyDescent="0.25">
      <c r="A115" s="85" t="s">
        <v>110</v>
      </c>
      <c r="B115" s="76">
        <v>2421.3683054655335</v>
      </c>
      <c r="C115" s="15">
        <v>2502.6698509376038</v>
      </c>
      <c r="D115" s="15">
        <v>2552.6508760747547</v>
      </c>
      <c r="E115" s="77">
        <v>2589.1775277136239</v>
      </c>
      <c r="F115" s="53">
        <f t="shared" si="7"/>
        <v>167.80922224809046</v>
      </c>
      <c r="G115" s="31">
        <f t="shared" si="8"/>
        <v>2.2587136303932054E-2</v>
      </c>
      <c r="H115" s="47"/>
    </row>
    <row r="116" spans="1:8" ht="16.5" thickBot="1" x14ac:dyDescent="0.3">
      <c r="A116" s="86" t="s">
        <v>111</v>
      </c>
      <c r="B116" s="78">
        <v>1291.8041382039357</v>
      </c>
      <c r="C116" s="25">
        <v>1312.5954064978589</v>
      </c>
      <c r="D116" s="25">
        <v>1322.7624188347211</v>
      </c>
      <c r="E116" s="79">
        <v>1329.636976272139</v>
      </c>
      <c r="F116" s="53">
        <f t="shared" si="7"/>
        <v>37.832838068203273</v>
      </c>
      <c r="G116" s="31">
        <f t="shared" si="8"/>
        <v>9.6684930282597836E-3</v>
      </c>
      <c r="H116" s="47"/>
    </row>
    <row r="117" spans="1:8" ht="15.75" x14ac:dyDescent="0.25">
      <c r="A117" s="87" t="s">
        <v>112</v>
      </c>
      <c r="B117" s="14">
        <v>3773.1238999372408</v>
      </c>
      <c r="C117" s="15">
        <v>3839.0581102261758</v>
      </c>
      <c r="D117" s="15">
        <v>3862.1110473259423</v>
      </c>
      <c r="E117" s="16">
        <v>3861.255426642344</v>
      </c>
      <c r="F117" s="54">
        <f t="shared" si="7"/>
        <v>88.13152670510317</v>
      </c>
      <c r="G117" s="34">
        <f t="shared" si="8"/>
        <v>7.7260570173725007E-3</v>
      </c>
      <c r="H117" s="47"/>
    </row>
    <row r="118" spans="1:8" ht="15.75" x14ac:dyDescent="0.25">
      <c r="A118" s="87" t="s">
        <v>113</v>
      </c>
      <c r="B118" s="14">
        <v>1259.154116329519</v>
      </c>
      <c r="C118" s="15">
        <v>1220.7410357612207</v>
      </c>
      <c r="D118" s="15">
        <v>1186.6237241683382</v>
      </c>
      <c r="E118" s="16">
        <v>1155.8190613076076</v>
      </c>
      <c r="F118" s="53">
        <f t="shared" si="7"/>
        <v>-103.33505502191133</v>
      </c>
      <c r="G118" s="31">
        <f t="shared" si="8"/>
        <v>-2.8140119596732016E-2</v>
      </c>
      <c r="H118" s="47"/>
    </row>
    <row r="119" spans="1:8" ht="15.75" x14ac:dyDescent="0.25">
      <c r="A119" s="87" t="s">
        <v>114</v>
      </c>
      <c r="B119" s="14">
        <v>3639.3519403184587</v>
      </c>
      <c r="C119" s="15">
        <v>3680.6700954521457</v>
      </c>
      <c r="D119" s="15">
        <v>3681.5554191291576</v>
      </c>
      <c r="E119" s="16">
        <v>3639.2948918837164</v>
      </c>
      <c r="F119" s="53">
        <f t="shared" si="7"/>
        <v>-5.7048434742227982E-2</v>
      </c>
      <c r="G119" s="31">
        <f t="shared" si="8"/>
        <v>-5.225173214551404E-6</v>
      </c>
      <c r="H119" s="47"/>
    </row>
    <row r="120" spans="1:8" ht="15.75" x14ac:dyDescent="0.25">
      <c r="A120" s="87" t="s">
        <v>115</v>
      </c>
      <c r="B120" s="14">
        <v>2176.3035491535857</v>
      </c>
      <c r="C120" s="15">
        <v>2236.0266525840102</v>
      </c>
      <c r="D120" s="15">
        <v>2286.3485656042417</v>
      </c>
      <c r="E120" s="16">
        <v>2333.2252523521361</v>
      </c>
      <c r="F120" s="53">
        <f t="shared" si="7"/>
        <v>156.9217031985504</v>
      </c>
      <c r="G120" s="31">
        <f t="shared" si="8"/>
        <v>2.3479305919310356E-2</v>
      </c>
      <c r="H120" s="47"/>
    </row>
    <row r="121" spans="1:8" ht="15.75" x14ac:dyDescent="0.25">
      <c r="A121" s="87" t="s">
        <v>116</v>
      </c>
      <c r="B121" s="14">
        <v>868.34189422654742</v>
      </c>
      <c r="C121" s="15">
        <v>893.76669869027148</v>
      </c>
      <c r="D121" s="15">
        <v>912.71479315585748</v>
      </c>
      <c r="E121" s="16">
        <v>927.03491955577601</v>
      </c>
      <c r="F121" s="53">
        <f t="shared" si="7"/>
        <v>58.69302532922859</v>
      </c>
      <c r="G121" s="31">
        <f t="shared" si="8"/>
        <v>2.2041301377533351E-2</v>
      </c>
      <c r="H121" s="47"/>
    </row>
    <row r="122" spans="1:8" ht="15.75" x14ac:dyDescent="0.25">
      <c r="A122" s="87" t="s">
        <v>117</v>
      </c>
      <c r="B122" s="14">
        <v>4513.3889186409297</v>
      </c>
      <c r="C122" s="15">
        <v>4525.9452288759248</v>
      </c>
      <c r="D122" s="15">
        <v>4504.3583858684106</v>
      </c>
      <c r="E122" s="16">
        <v>4450.9670452567425</v>
      </c>
      <c r="F122" s="53">
        <f t="shared" si="7"/>
        <v>-62.421873384187165</v>
      </c>
      <c r="G122" s="31">
        <f t="shared" si="8"/>
        <v>-4.631543977228203E-3</v>
      </c>
      <c r="H122" s="47"/>
    </row>
    <row r="123" spans="1:8" ht="15.75" x14ac:dyDescent="0.25">
      <c r="A123" s="87" t="s">
        <v>118</v>
      </c>
      <c r="B123" s="14">
        <v>3525.7469842402406</v>
      </c>
      <c r="C123" s="15">
        <v>3614.7203010293056</v>
      </c>
      <c r="D123" s="15">
        <v>3676.7684211104629</v>
      </c>
      <c r="E123" s="16">
        <v>3718.9180942437838</v>
      </c>
      <c r="F123" s="53">
        <f t="shared" si="7"/>
        <v>193.17111000354316</v>
      </c>
      <c r="G123" s="31">
        <f t="shared" si="8"/>
        <v>1.7939163586622175E-2</v>
      </c>
      <c r="H123" s="47"/>
    </row>
    <row r="124" spans="1:8" ht="15.75" x14ac:dyDescent="0.25">
      <c r="A124" s="87" t="s">
        <v>119</v>
      </c>
      <c r="B124" s="14">
        <v>6437.5636077474765</v>
      </c>
      <c r="C124" s="15">
        <v>6328.2806613083321</v>
      </c>
      <c r="D124" s="15">
        <v>6237.296882594108</v>
      </c>
      <c r="E124" s="16">
        <v>6117.3593613815574</v>
      </c>
      <c r="F124" s="53">
        <f t="shared" si="7"/>
        <v>-320.20424636591906</v>
      </c>
      <c r="G124" s="31">
        <f t="shared" si="8"/>
        <v>-1.6862745183503947E-2</v>
      </c>
      <c r="H124" s="47"/>
    </row>
    <row r="125" spans="1:8" ht="15.75" x14ac:dyDescent="0.25">
      <c r="A125" s="87" t="s">
        <v>120</v>
      </c>
      <c r="B125" s="14">
        <v>4888.3984930348934</v>
      </c>
      <c r="C125" s="15">
        <v>5124.0297687531229</v>
      </c>
      <c r="D125" s="15">
        <v>5293.7676946036581</v>
      </c>
      <c r="E125" s="16">
        <v>5362.8787689860819</v>
      </c>
      <c r="F125" s="53">
        <f t="shared" si="7"/>
        <v>474.48027595118856</v>
      </c>
      <c r="G125" s="31">
        <f t="shared" si="8"/>
        <v>3.1360416816708758E-2</v>
      </c>
      <c r="H125" s="47"/>
    </row>
    <row r="126" spans="1:8" ht="15.75" x14ac:dyDescent="0.25">
      <c r="A126" s="87" t="s">
        <v>121</v>
      </c>
      <c r="B126" s="14">
        <v>4130.8367718193722</v>
      </c>
      <c r="C126" s="15">
        <v>4129.8090270264356</v>
      </c>
      <c r="D126" s="15">
        <v>4116.8401264150352</v>
      </c>
      <c r="E126" s="16">
        <v>4088.4399554130005</v>
      </c>
      <c r="F126" s="53">
        <f t="shared" si="7"/>
        <v>-42.396816406371727</v>
      </c>
      <c r="G126" s="31">
        <f t="shared" si="8"/>
        <v>-3.4329360682477938E-3</v>
      </c>
      <c r="H126" s="47"/>
    </row>
    <row r="127" spans="1:8" ht="15.75" x14ac:dyDescent="0.25">
      <c r="A127" s="87" t="s">
        <v>122</v>
      </c>
      <c r="B127" s="14">
        <v>1983.3076443772243</v>
      </c>
      <c r="C127" s="15">
        <v>1996.9951637914714</v>
      </c>
      <c r="D127" s="15">
        <v>1991.7090273458252</v>
      </c>
      <c r="E127" s="16">
        <v>1976.0101332915544</v>
      </c>
      <c r="F127" s="53">
        <f t="shared" si="7"/>
        <v>-7.2975110856698393</v>
      </c>
      <c r="G127" s="31">
        <f t="shared" si="8"/>
        <v>-1.2279956935205005E-3</v>
      </c>
      <c r="H127" s="47"/>
    </row>
    <row r="128" spans="1:8" ht="15.75" x14ac:dyDescent="0.25">
      <c r="A128" s="87" t="s">
        <v>123</v>
      </c>
      <c r="B128" s="14">
        <v>1418.5003095921313</v>
      </c>
      <c r="C128" s="15">
        <v>1475.8421083407245</v>
      </c>
      <c r="D128" s="15">
        <v>1515.79216348464</v>
      </c>
      <c r="E128" s="16">
        <v>1540.8687836397746</v>
      </c>
      <c r="F128" s="53">
        <f t="shared" si="7"/>
        <v>122.3684740476433</v>
      </c>
      <c r="G128" s="31">
        <f t="shared" si="8"/>
        <v>2.7965976489726874E-2</v>
      </c>
      <c r="H128" s="47"/>
    </row>
    <row r="129" spans="1:8" ht="15.75" x14ac:dyDescent="0.25">
      <c r="A129" s="87" t="s">
        <v>124</v>
      </c>
      <c r="B129" s="14">
        <v>7076.5841603837234</v>
      </c>
      <c r="C129" s="15">
        <v>7129.9461800835306</v>
      </c>
      <c r="D129" s="15">
        <v>7120.5250180271678</v>
      </c>
      <c r="E129" s="16">
        <v>7052.1244041400605</v>
      </c>
      <c r="F129" s="53">
        <f t="shared" si="7"/>
        <v>-24.459756243662923</v>
      </c>
      <c r="G129" s="31">
        <f t="shared" si="8"/>
        <v>-1.153475137993909E-3</v>
      </c>
      <c r="H129" s="47"/>
    </row>
    <row r="130" spans="1:8" ht="15.75" x14ac:dyDescent="0.25">
      <c r="A130" s="87" t="s">
        <v>125</v>
      </c>
      <c r="B130" s="14">
        <v>2476.6159401566156</v>
      </c>
      <c r="C130" s="15">
        <v>2501.2340373067627</v>
      </c>
      <c r="D130" s="15">
        <v>2505.6166206660928</v>
      </c>
      <c r="E130" s="16">
        <v>2496.9012072120986</v>
      </c>
      <c r="F130" s="53">
        <f t="shared" si="7"/>
        <v>20.285267055483018</v>
      </c>
      <c r="G130" s="31">
        <f t="shared" si="8"/>
        <v>2.7228194370048087E-3</v>
      </c>
      <c r="H130" s="47"/>
    </row>
    <row r="131" spans="1:8" ht="15.75" x14ac:dyDescent="0.25">
      <c r="A131" s="87" t="s">
        <v>126</v>
      </c>
      <c r="B131" s="14">
        <v>1408.312339725599</v>
      </c>
      <c r="C131" s="15">
        <v>1454.3407229857255</v>
      </c>
      <c r="D131" s="15">
        <v>1486.2035868690227</v>
      </c>
      <c r="E131" s="16">
        <v>1512.092457121538</v>
      </c>
      <c r="F131" s="53">
        <f t="shared" si="7"/>
        <v>103.78011739593899</v>
      </c>
      <c r="G131" s="31">
        <f t="shared" si="8"/>
        <v>2.3983882230170561E-2</v>
      </c>
      <c r="H131" s="47"/>
    </row>
    <row r="132" spans="1:8" ht="16.5" thickBot="1" x14ac:dyDescent="0.3">
      <c r="A132" s="88" t="s">
        <v>127</v>
      </c>
      <c r="B132" s="17">
        <v>10675.927971737045</v>
      </c>
      <c r="C132" s="18">
        <v>11035.464383295601</v>
      </c>
      <c r="D132" s="18">
        <v>11297.367194750013</v>
      </c>
      <c r="E132" s="19">
        <v>11443.831106680531</v>
      </c>
      <c r="F132" s="53">
        <f t="shared" si="7"/>
        <v>767.90313494348629</v>
      </c>
      <c r="G132" s="31">
        <f t="shared" si="8"/>
        <v>2.3423224585819247E-2</v>
      </c>
      <c r="H132" s="47"/>
    </row>
    <row r="133" spans="1:8" ht="16.5" thickBot="1" x14ac:dyDescent="0.3">
      <c r="A133" s="27" t="s">
        <v>29</v>
      </c>
      <c r="B133" s="58">
        <f>SUM(B36:B132)</f>
        <v>337604.97526406054</v>
      </c>
      <c r="C133" s="59">
        <f t="shared" ref="C133:E133" si="9">SUM(C36:C132)</f>
        <v>346812.77009661507</v>
      </c>
      <c r="D133" s="59">
        <f t="shared" si="9"/>
        <v>353420.43859808322</v>
      </c>
      <c r="E133" s="59">
        <f t="shared" si="9"/>
        <v>357134.88538116741</v>
      </c>
      <c r="F133" s="32">
        <f t="shared" si="7"/>
        <v>19529.910117106861</v>
      </c>
      <c r="G133" s="33">
        <f t="shared" si="8"/>
        <v>1.8922483585862127E-2</v>
      </c>
      <c r="H133" s="50"/>
    </row>
    <row r="134" spans="1:8" x14ac:dyDescent="0.2">
      <c r="C134" s="44">
        <f t="shared" ref="C134:D134" si="10">C133-B133</f>
        <v>9207.7948325545294</v>
      </c>
      <c r="D134" s="44">
        <f t="shared" si="10"/>
        <v>6607.6685014681425</v>
      </c>
      <c r="E134" s="44">
        <f>E133-D133</f>
        <v>3714.4467830841895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51" t="s">
        <v>145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9233.7392239571691</v>
      </c>
      <c r="C3" s="13">
        <v>9352.5019811713792</v>
      </c>
      <c r="D3" s="13">
        <v>9382.1756578516561</v>
      </c>
      <c r="E3" s="73">
        <v>9331.9398439897486</v>
      </c>
      <c r="F3" s="52">
        <f>E3-B3</f>
        <v>98.200620032579536</v>
      </c>
      <c r="G3" s="30">
        <f>(E3/B3)^(1/3)-1</f>
        <v>3.5324996550178955E-3</v>
      </c>
      <c r="H3" s="47"/>
    </row>
    <row r="4" spans="1:8" ht="15.6" customHeight="1" x14ac:dyDescent="0.25">
      <c r="A4" s="2" t="s">
        <v>2</v>
      </c>
      <c r="B4" s="14">
        <v>48.865280652467298</v>
      </c>
      <c r="C4" s="15">
        <v>37.890563880931701</v>
      </c>
      <c r="D4" s="15">
        <v>25.445548754816368</v>
      </c>
      <c r="E4" s="16">
        <v>12.090784819194507</v>
      </c>
      <c r="F4" s="53">
        <f t="shared" ref="F4:F31" si="0">E4-B4</f>
        <v>-36.774495833272795</v>
      </c>
      <c r="G4" s="31">
        <f t="shared" ref="G4:G31" si="1">(E4/B4)^(1/3)-1</f>
        <v>-0.37220474117325852</v>
      </c>
      <c r="H4" s="47"/>
    </row>
    <row r="5" spans="1:8" ht="15.6" customHeight="1" x14ac:dyDescent="0.25">
      <c r="A5" s="2" t="s">
        <v>3</v>
      </c>
      <c r="B5" s="14">
        <v>366.39657197336817</v>
      </c>
      <c r="C5" s="15">
        <v>372.962301192219</v>
      </c>
      <c r="D5" s="15">
        <v>375.99665411973331</v>
      </c>
      <c r="E5" s="16">
        <v>378.74975763661189</v>
      </c>
      <c r="F5" s="53">
        <f t="shared" si="0"/>
        <v>12.353185663243721</v>
      </c>
      <c r="G5" s="31">
        <f t="shared" si="1"/>
        <v>1.111445842423775E-2</v>
      </c>
      <c r="H5" s="47"/>
    </row>
    <row r="6" spans="1:8" ht="15.6" customHeight="1" x14ac:dyDescent="0.25">
      <c r="A6" s="3" t="s">
        <v>4</v>
      </c>
      <c r="B6" s="14">
        <v>408.72676255923534</v>
      </c>
      <c r="C6" s="15">
        <v>408.33134549669205</v>
      </c>
      <c r="D6" s="15">
        <v>406.94830466895434</v>
      </c>
      <c r="E6" s="16">
        <v>407.45778803089951</v>
      </c>
      <c r="F6" s="53">
        <f t="shared" si="0"/>
        <v>-1.268974528335832</v>
      </c>
      <c r="G6" s="31">
        <f t="shared" si="1"/>
        <v>-1.0359733175188124E-3</v>
      </c>
      <c r="H6" s="47"/>
    </row>
    <row r="7" spans="1:8" ht="15.6" customHeight="1" x14ac:dyDescent="0.25">
      <c r="A7" s="4" t="s">
        <v>5</v>
      </c>
      <c r="B7" s="74">
        <v>4556.9417604656037</v>
      </c>
      <c r="C7" s="22">
        <v>4493.4108508259087</v>
      </c>
      <c r="D7" s="22">
        <v>4426.1715337206915</v>
      </c>
      <c r="E7" s="75">
        <v>4348.1950041635209</v>
      </c>
      <c r="F7" s="54">
        <f t="shared" si="0"/>
        <v>-208.74675630208276</v>
      </c>
      <c r="G7" s="34">
        <f t="shared" si="1"/>
        <v>-1.5508785585808593E-2</v>
      </c>
      <c r="H7" s="47"/>
    </row>
    <row r="8" spans="1:8" ht="15.6" customHeight="1" x14ac:dyDescent="0.25">
      <c r="A8" s="5" t="s">
        <v>6</v>
      </c>
      <c r="B8" s="76">
        <v>467.86833157743399</v>
      </c>
      <c r="C8" s="15">
        <v>440.72618950420798</v>
      </c>
      <c r="D8" s="15">
        <v>411.22595015038058</v>
      </c>
      <c r="E8" s="77">
        <v>380.66504604100197</v>
      </c>
      <c r="F8" s="53">
        <f t="shared" si="0"/>
        <v>-87.20328553643202</v>
      </c>
      <c r="G8" s="31">
        <f t="shared" si="1"/>
        <v>-6.644527082110252E-2</v>
      </c>
      <c r="H8" s="47"/>
    </row>
    <row r="9" spans="1:8" ht="15.6" customHeight="1" x14ac:dyDescent="0.25">
      <c r="A9" s="5" t="s">
        <v>7</v>
      </c>
      <c r="B9" s="76">
        <v>804.08924650152278</v>
      </c>
      <c r="C9" s="15">
        <v>811.52386974018634</v>
      </c>
      <c r="D9" s="15">
        <v>790.69286134498589</v>
      </c>
      <c r="E9" s="77">
        <v>775.0189078746439</v>
      </c>
      <c r="F9" s="53">
        <f t="shared" si="0"/>
        <v>-29.070338626878879</v>
      </c>
      <c r="G9" s="31">
        <f t="shared" si="1"/>
        <v>-1.2199258224397269E-2</v>
      </c>
      <c r="H9" s="47"/>
    </row>
    <row r="10" spans="1:8" ht="15.6" customHeight="1" x14ac:dyDescent="0.25">
      <c r="A10" s="5" t="s">
        <v>8</v>
      </c>
      <c r="B10" s="76">
        <v>1038.4005457558321</v>
      </c>
      <c r="C10" s="15">
        <v>1009.0513061416827</v>
      </c>
      <c r="D10" s="15">
        <v>970.60142199131576</v>
      </c>
      <c r="E10" s="77">
        <v>934.31298979295661</v>
      </c>
      <c r="F10" s="53">
        <f t="shared" si="0"/>
        <v>-104.08755596287551</v>
      </c>
      <c r="G10" s="31">
        <f t="shared" si="1"/>
        <v>-3.4595853700576606E-2</v>
      </c>
      <c r="H10" s="47"/>
    </row>
    <row r="11" spans="1:8" ht="15.6" customHeight="1" x14ac:dyDescent="0.25">
      <c r="A11" s="5" t="s">
        <v>9</v>
      </c>
      <c r="B11" s="76">
        <v>347.83052135337681</v>
      </c>
      <c r="C11" s="15">
        <v>361.79533360976211</v>
      </c>
      <c r="D11" s="15">
        <v>371.09372578398467</v>
      </c>
      <c r="E11" s="77">
        <v>378.83820409738394</v>
      </c>
      <c r="F11" s="53">
        <f t="shared" si="0"/>
        <v>31.007682744007127</v>
      </c>
      <c r="G11" s="31">
        <f t="shared" si="1"/>
        <v>2.8873608050195898E-2</v>
      </c>
      <c r="H11" s="47"/>
    </row>
    <row r="12" spans="1:8" ht="15.6" customHeight="1" x14ac:dyDescent="0.25">
      <c r="A12" s="5" t="s">
        <v>10</v>
      </c>
      <c r="B12" s="76">
        <v>301.44610837753027</v>
      </c>
      <c r="C12" s="15">
        <v>310.20565932816595</v>
      </c>
      <c r="D12" s="15">
        <v>312.30165091610326</v>
      </c>
      <c r="E12" s="77">
        <v>310.0435232766626</v>
      </c>
      <c r="F12" s="53">
        <f t="shared" si="0"/>
        <v>8.5974148991323318</v>
      </c>
      <c r="G12" s="31">
        <f t="shared" si="1"/>
        <v>9.4178817954622129E-3</v>
      </c>
      <c r="H12" s="47"/>
    </row>
    <row r="13" spans="1:8" ht="15.6" customHeight="1" x14ac:dyDescent="0.25">
      <c r="A13" s="5" t="s">
        <v>11</v>
      </c>
      <c r="B13" s="76">
        <v>1284.7745034856996</v>
      </c>
      <c r="C13" s="15">
        <v>1348.7229976948058</v>
      </c>
      <c r="D13" s="15">
        <v>1402.239013390071</v>
      </c>
      <c r="E13" s="77">
        <v>1450.910336782297</v>
      </c>
      <c r="F13" s="53">
        <f t="shared" si="0"/>
        <v>166.13583329659741</v>
      </c>
      <c r="G13" s="31">
        <f t="shared" si="1"/>
        <v>4.1368783943307674E-2</v>
      </c>
      <c r="H13" s="47"/>
    </row>
    <row r="14" spans="1:8" ht="15.6" customHeight="1" x14ac:dyDescent="0.25">
      <c r="A14" s="5" t="s">
        <v>12</v>
      </c>
      <c r="B14" s="76">
        <v>910.62003160832955</v>
      </c>
      <c r="C14" s="15">
        <v>879.64202581084282</v>
      </c>
      <c r="D14" s="15">
        <v>822.66645508523789</v>
      </c>
      <c r="E14" s="77">
        <v>764.09145027379145</v>
      </c>
      <c r="F14" s="53">
        <f t="shared" si="0"/>
        <v>-146.5285813345381</v>
      </c>
      <c r="G14" s="31">
        <f t="shared" si="1"/>
        <v>-5.6802342377537562E-2</v>
      </c>
      <c r="H14" s="47"/>
    </row>
    <row r="15" spans="1:8" ht="15.6" customHeight="1" x14ac:dyDescent="0.25">
      <c r="A15" s="6" t="s">
        <v>13</v>
      </c>
      <c r="B15" s="78">
        <v>423.19909205908874</v>
      </c>
      <c r="C15" s="25">
        <v>442.84589699240303</v>
      </c>
      <c r="D15" s="25">
        <v>462.6153985146247</v>
      </c>
      <c r="E15" s="79">
        <v>480.60678942839075</v>
      </c>
      <c r="F15" s="55">
        <f t="shared" si="0"/>
        <v>57.407697369302014</v>
      </c>
      <c r="G15" s="35">
        <f t="shared" si="1"/>
        <v>4.3314055288723674E-2</v>
      </c>
      <c r="H15" s="47"/>
    </row>
    <row r="16" spans="1:8" ht="15.6" customHeight="1" x14ac:dyDescent="0.25">
      <c r="A16" s="7" t="s">
        <v>14</v>
      </c>
      <c r="B16" s="74">
        <v>877.35799150611649</v>
      </c>
      <c r="C16" s="22">
        <v>903.8304970237574</v>
      </c>
      <c r="D16" s="22">
        <v>926.97202294780743</v>
      </c>
      <c r="E16" s="75">
        <v>930.07554907238091</v>
      </c>
      <c r="F16" s="53">
        <f t="shared" si="0"/>
        <v>52.717557566264418</v>
      </c>
      <c r="G16" s="31">
        <f t="shared" si="1"/>
        <v>1.9640624612436319E-2</v>
      </c>
      <c r="H16" s="47"/>
    </row>
    <row r="17" spans="1:8" ht="15.6" customHeight="1" x14ac:dyDescent="0.25">
      <c r="A17" s="8" t="s">
        <v>15</v>
      </c>
      <c r="B17" s="76">
        <v>11996.696255502147</v>
      </c>
      <c r="C17" s="15">
        <v>12533.83660935095</v>
      </c>
      <c r="D17" s="15">
        <v>12888.594669954104</v>
      </c>
      <c r="E17" s="77">
        <v>13262.416709772746</v>
      </c>
      <c r="F17" s="53">
        <f t="shared" si="0"/>
        <v>1265.7204542705986</v>
      </c>
      <c r="G17" s="31">
        <f t="shared" si="1"/>
        <v>3.3999515981348649E-2</v>
      </c>
      <c r="H17" s="47"/>
    </row>
    <row r="18" spans="1:8" ht="15.6" customHeight="1" x14ac:dyDescent="0.25">
      <c r="A18" s="8" t="s">
        <v>16</v>
      </c>
      <c r="B18" s="76">
        <v>4182.9479078210916</v>
      </c>
      <c r="C18" s="15">
        <v>4296.750151067904</v>
      </c>
      <c r="D18" s="15">
        <v>4385.6611651572493</v>
      </c>
      <c r="E18" s="77">
        <v>4433.8680505113753</v>
      </c>
      <c r="F18" s="53">
        <f t="shared" si="0"/>
        <v>250.92014269028368</v>
      </c>
      <c r="G18" s="31">
        <f t="shared" si="1"/>
        <v>1.9608473777104285E-2</v>
      </c>
      <c r="H18" s="47"/>
    </row>
    <row r="19" spans="1:8" ht="15.6" customHeight="1" x14ac:dyDescent="0.25">
      <c r="A19" s="8" t="s">
        <v>17</v>
      </c>
      <c r="B19" s="76">
        <v>13398.595651109417</v>
      </c>
      <c r="C19" s="15">
        <v>13721.560944795268</v>
      </c>
      <c r="D19" s="15">
        <v>13888.043456898446</v>
      </c>
      <c r="E19" s="77">
        <v>14234.271983136456</v>
      </c>
      <c r="F19" s="53">
        <f t="shared" si="0"/>
        <v>835.67633202703837</v>
      </c>
      <c r="G19" s="31">
        <f t="shared" si="1"/>
        <v>2.0372298393466659E-2</v>
      </c>
      <c r="H19" s="47"/>
    </row>
    <row r="20" spans="1:8" ht="15.6" customHeight="1" x14ac:dyDescent="0.25">
      <c r="A20" s="8" t="s">
        <v>18</v>
      </c>
      <c r="B20" s="76">
        <v>11770.600141603247</v>
      </c>
      <c r="C20" s="15">
        <v>12344.516191554492</v>
      </c>
      <c r="D20" s="15">
        <v>12850.254214261791</v>
      </c>
      <c r="E20" s="77">
        <v>13467.00272016586</v>
      </c>
      <c r="F20" s="53">
        <f t="shared" si="0"/>
        <v>1696.4025785626127</v>
      </c>
      <c r="G20" s="31">
        <f t="shared" si="1"/>
        <v>4.5901486942329983E-2</v>
      </c>
      <c r="H20" s="47"/>
    </row>
    <row r="21" spans="1:8" ht="15.6" customHeight="1" x14ac:dyDescent="0.25">
      <c r="A21" s="8" t="s">
        <v>19</v>
      </c>
      <c r="B21" s="76">
        <v>4295.8111926115516</v>
      </c>
      <c r="C21" s="15">
        <v>4301.7839272984984</v>
      </c>
      <c r="D21" s="15">
        <v>4290.2202611706698</v>
      </c>
      <c r="E21" s="77">
        <v>4279.2205125626988</v>
      </c>
      <c r="F21" s="53">
        <f t="shared" si="0"/>
        <v>-16.590680048852846</v>
      </c>
      <c r="G21" s="31">
        <f t="shared" si="1"/>
        <v>-1.2890141360621943E-3</v>
      </c>
      <c r="H21" s="47"/>
    </row>
    <row r="22" spans="1:8" ht="15.6" customHeight="1" x14ac:dyDescent="0.25">
      <c r="A22" s="8" t="s">
        <v>20</v>
      </c>
      <c r="B22" s="76">
        <v>630.3151631154916</v>
      </c>
      <c r="C22" s="15">
        <v>624.95148207903458</v>
      </c>
      <c r="D22" s="15">
        <v>618.28458685224439</v>
      </c>
      <c r="E22" s="77">
        <v>610.95023754237229</v>
      </c>
      <c r="F22" s="53">
        <f t="shared" si="0"/>
        <v>-19.364925573119308</v>
      </c>
      <c r="G22" s="31">
        <f t="shared" si="1"/>
        <v>-1.0347572218797563E-2</v>
      </c>
      <c r="H22" s="47"/>
    </row>
    <row r="23" spans="1:8" ht="15.6" customHeight="1" x14ac:dyDescent="0.25">
      <c r="A23" s="8" t="s">
        <v>21</v>
      </c>
      <c r="B23" s="76">
        <v>2222.9959898934285</v>
      </c>
      <c r="C23" s="15">
        <v>2221.9419159178351</v>
      </c>
      <c r="D23" s="15">
        <v>2214.7713753718162</v>
      </c>
      <c r="E23" s="77">
        <v>2209.4783562561538</v>
      </c>
      <c r="F23" s="53">
        <f t="shared" si="0"/>
        <v>-13.517633637274685</v>
      </c>
      <c r="G23" s="31">
        <f t="shared" si="1"/>
        <v>-2.0310616933031378E-3</v>
      </c>
      <c r="H23" s="47"/>
    </row>
    <row r="24" spans="1:8" ht="15.6" customHeight="1" x14ac:dyDescent="0.25">
      <c r="A24" s="8" t="s">
        <v>22</v>
      </c>
      <c r="B24" s="76">
        <v>2599.2767635931591</v>
      </c>
      <c r="C24" s="15">
        <v>2650.3620948138073</v>
      </c>
      <c r="D24" s="15">
        <v>2692.5095203126002</v>
      </c>
      <c r="E24" s="77">
        <v>2719.0123601360624</v>
      </c>
      <c r="F24" s="53">
        <f t="shared" si="0"/>
        <v>119.73559654290329</v>
      </c>
      <c r="G24" s="31">
        <f t="shared" si="1"/>
        <v>1.5125067720622942E-2</v>
      </c>
      <c r="H24" s="47"/>
    </row>
    <row r="25" spans="1:8" ht="15.6" customHeight="1" x14ac:dyDescent="0.25">
      <c r="A25" s="9" t="s">
        <v>23</v>
      </c>
      <c r="B25" s="78">
        <v>12358.792895017281</v>
      </c>
      <c r="C25" s="25">
        <v>12913.259978569304</v>
      </c>
      <c r="D25" s="25">
        <v>13388.227244388363</v>
      </c>
      <c r="E25" s="79">
        <v>13760.685792695203</v>
      </c>
      <c r="F25" s="53">
        <f t="shared" si="0"/>
        <v>1401.8928976779225</v>
      </c>
      <c r="G25" s="31">
        <f t="shared" si="1"/>
        <v>3.6465079909146159E-2</v>
      </c>
      <c r="H25" s="47"/>
    </row>
    <row r="26" spans="1:8" ht="15.6" customHeight="1" x14ac:dyDescent="0.25">
      <c r="A26" s="10" t="s">
        <v>24</v>
      </c>
      <c r="B26" s="14">
        <v>4650.3120014539481</v>
      </c>
      <c r="C26" s="15">
        <v>4744.2319558514801</v>
      </c>
      <c r="D26" s="15">
        <v>4778.6667194694191</v>
      </c>
      <c r="E26" s="16">
        <v>4767.6422842715019</v>
      </c>
      <c r="F26" s="54">
        <f t="shared" si="0"/>
        <v>117.33028281755378</v>
      </c>
      <c r="G26" s="34">
        <f t="shared" si="1"/>
        <v>8.3404521236858375E-3</v>
      </c>
      <c r="H26" s="47"/>
    </row>
    <row r="27" spans="1:8" ht="15.6" customHeight="1" x14ac:dyDescent="0.25">
      <c r="A27" s="11" t="s">
        <v>25</v>
      </c>
      <c r="B27" s="14">
        <v>12798.037618402604</v>
      </c>
      <c r="C27" s="15">
        <v>12985.601654895316</v>
      </c>
      <c r="D27" s="15">
        <v>13092.342598320909</v>
      </c>
      <c r="E27" s="16">
        <v>13095.978959790997</v>
      </c>
      <c r="F27" s="53">
        <f t="shared" si="0"/>
        <v>297.94134138839217</v>
      </c>
      <c r="G27" s="31">
        <f t="shared" si="1"/>
        <v>7.7006269345551992E-3</v>
      </c>
      <c r="H27" s="47"/>
    </row>
    <row r="28" spans="1:8" ht="15.6" customHeight="1" x14ac:dyDescent="0.25">
      <c r="A28" s="11" t="s">
        <v>26</v>
      </c>
      <c r="B28" s="14">
        <v>12796.755268494531</v>
      </c>
      <c r="C28" s="15">
        <v>13097.565790022509</v>
      </c>
      <c r="D28" s="15">
        <v>13256.255989313269</v>
      </c>
      <c r="E28" s="16">
        <v>13356.876971485051</v>
      </c>
      <c r="F28" s="53">
        <f t="shared" si="0"/>
        <v>560.12170299052013</v>
      </c>
      <c r="G28" s="31">
        <f t="shared" si="1"/>
        <v>1.4382357343135199E-2</v>
      </c>
      <c r="H28" s="47"/>
    </row>
    <row r="29" spans="1:8" ht="15.6" customHeight="1" x14ac:dyDescent="0.25">
      <c r="A29" s="11" t="s">
        <v>27</v>
      </c>
      <c r="B29" s="14">
        <v>3650.0058094112019</v>
      </c>
      <c r="C29" s="15">
        <v>3781.1966485879275</v>
      </c>
      <c r="D29" s="15">
        <v>3895.8645901794393</v>
      </c>
      <c r="E29" s="16">
        <v>3971.8635417093274</v>
      </c>
      <c r="F29" s="53">
        <f t="shared" si="0"/>
        <v>321.85773229812548</v>
      </c>
      <c r="G29" s="31">
        <f t="shared" si="1"/>
        <v>2.8569371575304814E-2</v>
      </c>
      <c r="H29" s="47"/>
    </row>
    <row r="30" spans="1:8" ht="16.149999999999999" customHeight="1" thickBot="1" x14ac:dyDescent="0.3">
      <c r="A30" s="11" t="s">
        <v>28</v>
      </c>
      <c r="B30" s="17">
        <v>4808.2309546698616</v>
      </c>
      <c r="C30" s="18">
        <v>4946.0814366158857</v>
      </c>
      <c r="D30" s="18">
        <v>5061.9114475630995</v>
      </c>
      <c r="E30" s="19">
        <v>5142.3774212977451</v>
      </c>
      <c r="F30" s="53">
        <f t="shared" si="0"/>
        <v>334.14646662788346</v>
      </c>
      <c r="G30" s="31">
        <f t="shared" si="1"/>
        <v>2.2648084904058674E-2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123229.62958453174</v>
      </c>
      <c r="C31" s="59">
        <f t="shared" ref="C31:E31" si="2">SUM(C3:C30)</f>
        <v>126337.08159983317</v>
      </c>
      <c r="D31" s="59">
        <f t="shared" si="2"/>
        <v>128388.75403845377</v>
      </c>
      <c r="E31" s="60">
        <f t="shared" si="2"/>
        <v>130194.64187661302</v>
      </c>
      <c r="F31" s="32">
        <f t="shared" si="0"/>
        <v>6965.0122920812864</v>
      </c>
      <c r="G31" s="45">
        <f t="shared" si="1"/>
        <v>1.849598840585398E-2</v>
      </c>
      <c r="H31" s="48"/>
    </row>
    <row r="32" spans="1:8" x14ac:dyDescent="0.2">
      <c r="C32" s="44">
        <f t="shared" ref="C32:D32" si="3">C31-B31</f>
        <v>3107.4520153014309</v>
      </c>
      <c r="D32" s="44">
        <f t="shared" si="3"/>
        <v>2051.6724386206042</v>
      </c>
      <c r="E32" s="44">
        <f>E31-D31</f>
        <v>1805.8878381592513</v>
      </c>
    </row>
    <row r="33" spans="1:8" ht="14.45" customHeight="1" thickBot="1" x14ac:dyDescent="0.25"/>
    <row r="34" spans="1:8" ht="14.45" customHeight="1" thickBot="1" x14ac:dyDescent="0.3">
      <c r="A34" s="51" t="str">
        <f>A1</f>
        <v>Otago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3818.1291989544161</v>
      </c>
      <c r="C36" s="13">
        <v>3958.4172042543428</v>
      </c>
      <c r="D36" s="13">
        <v>4066.6229221307244</v>
      </c>
      <c r="E36" s="73">
        <v>4167.0828092070406</v>
      </c>
      <c r="F36" s="52">
        <f>E36-B36</f>
        <v>348.95361025262446</v>
      </c>
      <c r="G36" s="30">
        <f>(E36/B36)^(1/3)-1</f>
        <v>2.9580962460024951E-2</v>
      </c>
      <c r="H36" s="47"/>
    </row>
    <row r="37" spans="1:8" ht="15.6" customHeight="1" x14ac:dyDescent="0.25">
      <c r="A37" s="81" t="s">
        <v>32</v>
      </c>
      <c r="B37" s="14">
        <v>4007.3928798537336</v>
      </c>
      <c r="C37" s="15">
        <v>3928.3362614675316</v>
      </c>
      <c r="D37" s="15">
        <v>3812.6657561383904</v>
      </c>
      <c r="E37" s="16">
        <v>3666.6174875377942</v>
      </c>
      <c r="F37" s="53">
        <f t="shared" ref="F37:F100" si="5">E37-B37</f>
        <v>-340.77539231593937</v>
      </c>
      <c r="G37" s="31">
        <f t="shared" ref="G37:G100" si="6">(E37/B37)^(1/3)-1</f>
        <v>-2.9189284990430497E-2</v>
      </c>
      <c r="H37" s="47"/>
    </row>
    <row r="38" spans="1:8" ht="15.6" customHeight="1" x14ac:dyDescent="0.25">
      <c r="A38" s="81" t="s">
        <v>33</v>
      </c>
      <c r="B38" s="14">
        <v>1486.6032122542476</v>
      </c>
      <c r="C38" s="15">
        <v>1569.504656249152</v>
      </c>
      <c r="D38" s="15">
        <v>1641.8654413699278</v>
      </c>
      <c r="E38" s="16">
        <v>1711.4726621363832</v>
      </c>
      <c r="F38" s="53">
        <f t="shared" si="5"/>
        <v>224.86944988213554</v>
      </c>
      <c r="G38" s="31">
        <f t="shared" si="6"/>
        <v>4.8073241692640156E-2</v>
      </c>
      <c r="H38" s="47"/>
    </row>
    <row r="39" spans="1:8" ht="15.6" customHeight="1" x14ac:dyDescent="0.25">
      <c r="A39" s="81" t="s">
        <v>34</v>
      </c>
      <c r="B39" s="14">
        <v>3241.8848695469633</v>
      </c>
      <c r="C39" s="15">
        <v>3404.4878092097538</v>
      </c>
      <c r="D39" s="15">
        <v>3542.2971441828136</v>
      </c>
      <c r="E39" s="16">
        <v>3670.2373008818881</v>
      </c>
      <c r="F39" s="53">
        <f t="shared" si="5"/>
        <v>428.35243133492486</v>
      </c>
      <c r="G39" s="31">
        <f t="shared" si="6"/>
        <v>4.2234677567053458E-2</v>
      </c>
      <c r="H39" s="47"/>
    </row>
    <row r="40" spans="1:8" ht="15.75" x14ac:dyDescent="0.25">
      <c r="A40" s="81" t="s">
        <v>35</v>
      </c>
      <c r="B40" s="14">
        <v>2781.8221469035734</v>
      </c>
      <c r="C40" s="15">
        <v>2845.2907871013267</v>
      </c>
      <c r="D40" s="15">
        <v>2871.2379143554076</v>
      </c>
      <c r="E40" s="16">
        <v>2893.5710455698404</v>
      </c>
      <c r="F40" s="53">
        <f t="shared" si="5"/>
        <v>111.748898666267</v>
      </c>
      <c r="G40" s="31">
        <f t="shared" si="6"/>
        <v>1.3214967196800709E-2</v>
      </c>
      <c r="H40" s="47"/>
    </row>
    <row r="41" spans="1:8" ht="15.75" x14ac:dyDescent="0.25">
      <c r="A41" s="81" t="s">
        <v>36</v>
      </c>
      <c r="B41" s="14">
        <v>916.66865952539717</v>
      </c>
      <c r="C41" s="15">
        <v>958.05621214340192</v>
      </c>
      <c r="D41" s="15">
        <v>993.24862755395282</v>
      </c>
      <c r="E41" s="16">
        <v>1022.5862096728144</v>
      </c>
      <c r="F41" s="53">
        <f t="shared" si="5"/>
        <v>105.91755014741727</v>
      </c>
      <c r="G41" s="31">
        <f t="shared" si="6"/>
        <v>3.7120414180975558E-2</v>
      </c>
      <c r="H41" s="47"/>
    </row>
    <row r="42" spans="1:8" ht="15.75" x14ac:dyDescent="0.25">
      <c r="A42" s="81" t="s">
        <v>37</v>
      </c>
      <c r="B42" s="14">
        <v>262.3865325623587</v>
      </c>
      <c r="C42" s="15">
        <v>277.09605627345104</v>
      </c>
      <c r="D42" s="15">
        <v>290.15567119022325</v>
      </c>
      <c r="E42" s="16">
        <v>302.29011078943313</v>
      </c>
      <c r="F42" s="53">
        <f t="shared" si="5"/>
        <v>39.903578227074433</v>
      </c>
      <c r="G42" s="31">
        <f t="shared" si="6"/>
        <v>4.832063176421153E-2</v>
      </c>
      <c r="H42" s="47"/>
    </row>
    <row r="43" spans="1:8" ht="15.75" x14ac:dyDescent="0.25">
      <c r="A43" s="81" t="s">
        <v>38</v>
      </c>
      <c r="B43" s="14">
        <v>544.35240505215302</v>
      </c>
      <c r="C43" s="15">
        <v>573.33683296072786</v>
      </c>
      <c r="D43" s="15">
        <v>597.87889828960249</v>
      </c>
      <c r="E43" s="16">
        <v>620.47976424740989</v>
      </c>
      <c r="F43" s="53">
        <f t="shared" si="5"/>
        <v>76.127359195256872</v>
      </c>
      <c r="G43" s="31">
        <f t="shared" si="6"/>
        <v>4.4597924909555164E-2</v>
      </c>
      <c r="H43" s="47"/>
    </row>
    <row r="44" spans="1:8" ht="15.75" x14ac:dyDescent="0.25">
      <c r="A44" s="81" t="s">
        <v>39</v>
      </c>
      <c r="B44" s="14">
        <v>2433.7185522725472</v>
      </c>
      <c r="C44" s="15">
        <v>2538.4645812282029</v>
      </c>
      <c r="D44" s="15">
        <v>2628.0478748510282</v>
      </c>
      <c r="E44" s="16">
        <v>2732.9537809004983</v>
      </c>
      <c r="F44" s="53">
        <f t="shared" si="5"/>
        <v>299.23522862795107</v>
      </c>
      <c r="G44" s="31">
        <f t="shared" si="6"/>
        <v>3.9411006759468403E-2</v>
      </c>
      <c r="H44" s="47"/>
    </row>
    <row r="45" spans="1:8" ht="15.75" x14ac:dyDescent="0.25">
      <c r="A45" s="81" t="s">
        <v>40</v>
      </c>
      <c r="B45" s="14">
        <v>2258.3850201256755</v>
      </c>
      <c r="C45" s="15">
        <v>2322.6417935553532</v>
      </c>
      <c r="D45" s="15">
        <v>2360.7668792439904</v>
      </c>
      <c r="E45" s="16">
        <v>2418.8796371391431</v>
      </c>
      <c r="F45" s="53">
        <f t="shared" si="5"/>
        <v>160.49461701346763</v>
      </c>
      <c r="G45" s="31">
        <f t="shared" si="6"/>
        <v>2.3148702910377184E-2</v>
      </c>
      <c r="H45" s="47"/>
    </row>
    <row r="46" spans="1:8" ht="15.75" x14ac:dyDescent="0.25">
      <c r="A46" s="81" t="s">
        <v>41</v>
      </c>
      <c r="B46" s="14">
        <v>1043.6047019952077</v>
      </c>
      <c r="C46" s="15">
        <v>1093.1902619140737</v>
      </c>
      <c r="D46" s="15">
        <v>1136.6025654391046</v>
      </c>
      <c r="E46" s="16">
        <v>1177.5341928169</v>
      </c>
      <c r="F46" s="53">
        <f t="shared" si="5"/>
        <v>133.9294908216923</v>
      </c>
      <c r="G46" s="31">
        <f t="shared" si="6"/>
        <v>4.1068165610647966E-2</v>
      </c>
      <c r="H46" s="47"/>
    </row>
    <row r="47" spans="1:8" ht="15.75" x14ac:dyDescent="0.25">
      <c r="A47" s="81" t="s">
        <v>42</v>
      </c>
      <c r="B47" s="14">
        <v>689.29805722974152</v>
      </c>
      <c r="C47" s="15">
        <v>719.53644820129568</v>
      </c>
      <c r="D47" s="15">
        <v>744.03927648648801</v>
      </c>
      <c r="E47" s="16">
        <v>765.34281637937613</v>
      </c>
      <c r="F47" s="53">
        <f t="shared" si="5"/>
        <v>76.044759149634615</v>
      </c>
      <c r="G47" s="31">
        <f t="shared" si="6"/>
        <v>3.5498923927747228E-2</v>
      </c>
      <c r="H47" s="47"/>
    </row>
    <row r="48" spans="1:8" ht="15.75" x14ac:dyDescent="0.25">
      <c r="A48" s="81" t="s">
        <v>43</v>
      </c>
      <c r="B48" s="14">
        <v>561.72954843862749</v>
      </c>
      <c r="C48" s="15">
        <v>578.62125159455888</v>
      </c>
      <c r="D48" s="15">
        <v>590.96829449942175</v>
      </c>
      <c r="E48" s="16">
        <v>601.0568766176458</v>
      </c>
      <c r="F48" s="53">
        <f t="shared" si="5"/>
        <v>39.327328179018309</v>
      </c>
      <c r="G48" s="31">
        <f t="shared" si="6"/>
        <v>2.2812672522404709E-2</v>
      </c>
      <c r="H48" s="47"/>
    </row>
    <row r="49" spans="1:8" ht="15.75" x14ac:dyDescent="0.25">
      <c r="A49" s="81" t="s">
        <v>44</v>
      </c>
      <c r="B49" s="14">
        <v>1389.8611857873366</v>
      </c>
      <c r="C49" s="15">
        <v>1465.7890597596152</v>
      </c>
      <c r="D49" s="15">
        <v>1533.2986564443759</v>
      </c>
      <c r="E49" s="16">
        <v>1592.8218834263052</v>
      </c>
      <c r="F49" s="53">
        <f t="shared" si="5"/>
        <v>202.96069763896867</v>
      </c>
      <c r="G49" s="31">
        <f t="shared" si="6"/>
        <v>4.6482400848046002E-2</v>
      </c>
      <c r="H49" s="47"/>
    </row>
    <row r="50" spans="1:8" ht="15.75" x14ac:dyDescent="0.25">
      <c r="A50" s="81" t="s">
        <v>45</v>
      </c>
      <c r="B50" s="14">
        <v>523.6765413746092</v>
      </c>
      <c r="C50" s="15">
        <v>523.59435758160919</v>
      </c>
      <c r="D50" s="15">
        <v>520.18973515084917</v>
      </c>
      <c r="E50" s="16">
        <v>516.11054688134573</v>
      </c>
      <c r="F50" s="53">
        <f t="shared" si="5"/>
        <v>-7.5659944932634744</v>
      </c>
      <c r="G50" s="31">
        <f t="shared" si="6"/>
        <v>-4.8393277348932617E-3</v>
      </c>
      <c r="H50" s="47"/>
    </row>
    <row r="51" spans="1:8" ht="15.75" x14ac:dyDescent="0.25">
      <c r="A51" s="81" t="s">
        <v>46</v>
      </c>
      <c r="B51" s="14">
        <v>460.59079312635419</v>
      </c>
      <c r="C51" s="15">
        <v>478.7899841574482</v>
      </c>
      <c r="D51" s="15">
        <v>493.40734724269925</v>
      </c>
      <c r="E51" s="16">
        <v>505.29399756785455</v>
      </c>
      <c r="F51" s="53">
        <f t="shared" si="5"/>
        <v>44.703204441500361</v>
      </c>
      <c r="G51" s="31">
        <f t="shared" si="6"/>
        <v>3.1358444720096079E-2</v>
      </c>
      <c r="H51" s="47"/>
    </row>
    <row r="52" spans="1:8" ht="15.75" x14ac:dyDescent="0.25">
      <c r="A52" s="81" t="s">
        <v>47</v>
      </c>
      <c r="B52" s="14">
        <v>1226.9185156357164</v>
      </c>
      <c r="C52" s="15">
        <v>1266.8984446982536</v>
      </c>
      <c r="D52" s="15">
        <v>1297.5988962217098</v>
      </c>
      <c r="E52" s="16">
        <v>1321.287713602045</v>
      </c>
      <c r="F52" s="53">
        <f t="shared" si="5"/>
        <v>94.369197966328557</v>
      </c>
      <c r="G52" s="31">
        <f t="shared" si="6"/>
        <v>2.5007930047572291E-2</v>
      </c>
      <c r="H52" s="47"/>
    </row>
    <row r="53" spans="1:8" ht="15.75" x14ac:dyDescent="0.25">
      <c r="A53" s="81" t="s">
        <v>48</v>
      </c>
      <c r="B53" s="14">
        <v>640.51187943031266</v>
      </c>
      <c r="C53" s="15">
        <v>668.86930778535066</v>
      </c>
      <c r="D53" s="15">
        <v>692.38601214086702</v>
      </c>
      <c r="E53" s="16">
        <v>713.48322594445551</v>
      </c>
      <c r="F53" s="53">
        <f t="shared" si="5"/>
        <v>72.971346514142851</v>
      </c>
      <c r="G53" s="31">
        <f t="shared" si="6"/>
        <v>3.6618271444411432E-2</v>
      </c>
      <c r="H53" s="47"/>
    </row>
    <row r="54" spans="1:8" ht="15.75" x14ac:dyDescent="0.25">
      <c r="A54" s="81" t="s">
        <v>49</v>
      </c>
      <c r="B54" s="14">
        <v>353.09391547243501</v>
      </c>
      <c r="C54" s="15">
        <v>351.21382927965755</v>
      </c>
      <c r="D54" s="15">
        <v>345.73522081494997</v>
      </c>
      <c r="E54" s="16">
        <v>338.81489569566475</v>
      </c>
      <c r="F54" s="53">
        <f t="shared" si="5"/>
        <v>-14.279019776770269</v>
      </c>
      <c r="G54" s="31">
        <f t="shared" si="6"/>
        <v>-1.3665811002396056E-2</v>
      </c>
      <c r="H54" s="47"/>
    </row>
    <row r="55" spans="1:8" ht="15.75" x14ac:dyDescent="0.25">
      <c r="A55" s="81" t="s">
        <v>50</v>
      </c>
      <c r="B55" s="14">
        <v>1242.0523660891665</v>
      </c>
      <c r="C55" s="15">
        <v>1313.3787901496371</v>
      </c>
      <c r="D55" s="15">
        <v>1376.7975359808779</v>
      </c>
      <c r="E55" s="16">
        <v>1435.44865209658</v>
      </c>
      <c r="F55" s="53">
        <f t="shared" si="5"/>
        <v>193.39628600741344</v>
      </c>
      <c r="G55" s="31">
        <f t="shared" si="6"/>
        <v>4.9419794579879328E-2</v>
      </c>
      <c r="H55" s="47"/>
    </row>
    <row r="56" spans="1:8" ht="15.75" x14ac:dyDescent="0.25">
      <c r="A56" s="81" t="s">
        <v>51</v>
      </c>
      <c r="B56" s="14">
        <v>1210.9599585024289</v>
      </c>
      <c r="C56" s="15">
        <v>1258.1200737102358</v>
      </c>
      <c r="D56" s="15">
        <v>1292.7822673911455</v>
      </c>
      <c r="E56" s="16">
        <v>1322.1399469647265</v>
      </c>
      <c r="F56" s="53">
        <f t="shared" si="5"/>
        <v>111.17998846229762</v>
      </c>
      <c r="G56" s="31">
        <f t="shared" si="6"/>
        <v>2.9712254743710753E-2</v>
      </c>
      <c r="H56" s="47"/>
    </row>
    <row r="57" spans="1:8" ht="15.75" x14ac:dyDescent="0.25">
      <c r="A57" s="81" t="s">
        <v>52</v>
      </c>
      <c r="B57" s="14">
        <v>1102.9468111886385</v>
      </c>
      <c r="C57" s="15">
        <v>1152.2249459273985</v>
      </c>
      <c r="D57" s="15">
        <v>1194.0461940990465</v>
      </c>
      <c r="E57" s="16">
        <v>1229.1902785235548</v>
      </c>
      <c r="F57" s="53">
        <f t="shared" si="5"/>
        <v>126.2434673349162</v>
      </c>
      <c r="G57" s="31">
        <f t="shared" si="6"/>
        <v>3.6783751900150374E-2</v>
      </c>
      <c r="H57" s="47"/>
    </row>
    <row r="58" spans="1:8" ht="15.75" x14ac:dyDescent="0.25">
      <c r="A58" s="81" t="s">
        <v>53</v>
      </c>
      <c r="B58" s="14">
        <v>5142.4058186485736</v>
      </c>
      <c r="C58" s="15">
        <v>5281.1525230300467</v>
      </c>
      <c r="D58" s="15">
        <v>5384.4550051499109</v>
      </c>
      <c r="E58" s="16">
        <v>5449.1947543523029</v>
      </c>
      <c r="F58" s="53">
        <f t="shared" si="5"/>
        <v>306.78893570372929</v>
      </c>
      <c r="G58" s="31">
        <f t="shared" si="6"/>
        <v>1.9503359292640798E-2</v>
      </c>
      <c r="H58" s="47"/>
    </row>
    <row r="59" spans="1:8" ht="15.75" x14ac:dyDescent="0.25">
      <c r="A59" s="81" t="s">
        <v>54</v>
      </c>
      <c r="B59" s="14">
        <v>2207.7651805352575</v>
      </c>
      <c r="C59" s="15">
        <v>2229.7916398017114</v>
      </c>
      <c r="D59" s="15">
        <v>2236.2784382412797</v>
      </c>
      <c r="E59" s="16">
        <v>2233.6158854193322</v>
      </c>
      <c r="F59" s="53">
        <f t="shared" si="5"/>
        <v>25.85070488407473</v>
      </c>
      <c r="G59" s="31">
        <f t="shared" si="6"/>
        <v>3.8878622784208616E-3</v>
      </c>
      <c r="H59" s="47"/>
    </row>
    <row r="60" spans="1:8" ht="15.75" x14ac:dyDescent="0.25">
      <c r="A60" s="81" t="s">
        <v>55</v>
      </c>
      <c r="B60" s="14">
        <v>565.82916446318427</v>
      </c>
      <c r="C60" s="15">
        <v>580.15990536263712</v>
      </c>
      <c r="D60" s="15">
        <v>590.19467458451186</v>
      </c>
      <c r="E60" s="16">
        <v>595.6340394716093</v>
      </c>
      <c r="F60" s="53">
        <f t="shared" si="5"/>
        <v>29.804875008425029</v>
      </c>
      <c r="G60" s="31">
        <f t="shared" si="6"/>
        <v>1.7258654789240158E-2</v>
      </c>
      <c r="H60" s="47"/>
    </row>
    <row r="61" spans="1:8" ht="15.75" x14ac:dyDescent="0.25">
      <c r="A61" s="81" t="s">
        <v>56</v>
      </c>
      <c r="B61" s="14">
        <v>702.52477347611932</v>
      </c>
      <c r="C61" s="15">
        <v>736.82176230328866</v>
      </c>
      <c r="D61" s="15">
        <v>764.11356535399591</v>
      </c>
      <c r="E61" s="16">
        <v>791.85806203191225</v>
      </c>
      <c r="F61" s="53">
        <f t="shared" si="5"/>
        <v>89.333288555792933</v>
      </c>
      <c r="G61" s="31">
        <f t="shared" si="6"/>
        <v>4.0707217224563941E-2</v>
      </c>
      <c r="H61" s="47"/>
    </row>
    <row r="62" spans="1:8" ht="15.75" x14ac:dyDescent="0.25">
      <c r="A62" s="81" t="s">
        <v>57</v>
      </c>
      <c r="B62" s="14">
        <v>821.86940388945334</v>
      </c>
      <c r="C62" s="15">
        <v>851.79273664977757</v>
      </c>
      <c r="D62" s="15">
        <v>873.35185741379064</v>
      </c>
      <c r="E62" s="16">
        <v>891.13559417478507</v>
      </c>
      <c r="F62" s="53">
        <f t="shared" si="5"/>
        <v>69.266190285331732</v>
      </c>
      <c r="G62" s="31">
        <f t="shared" si="6"/>
        <v>2.7338725761956395E-2</v>
      </c>
      <c r="H62" s="47"/>
    </row>
    <row r="63" spans="1:8" ht="15.75" x14ac:dyDescent="0.25">
      <c r="A63" s="81" t="s">
        <v>58</v>
      </c>
      <c r="B63" s="14">
        <v>931.34167028351192</v>
      </c>
      <c r="C63" s="15">
        <v>965.78348074113148</v>
      </c>
      <c r="D63" s="15">
        <v>990.85778495083821</v>
      </c>
      <c r="E63" s="16">
        <v>1012.0934666706005</v>
      </c>
      <c r="F63" s="53">
        <f t="shared" si="5"/>
        <v>80.751796387088575</v>
      </c>
      <c r="G63" s="31">
        <f t="shared" si="6"/>
        <v>2.8104347335448088E-2</v>
      </c>
      <c r="H63" s="47"/>
    </row>
    <row r="64" spans="1:8" ht="15.75" x14ac:dyDescent="0.25">
      <c r="A64" s="81" t="s">
        <v>59</v>
      </c>
      <c r="B64" s="14">
        <v>2757.0780082162255</v>
      </c>
      <c r="C64" s="15">
        <v>2826.1068698188474</v>
      </c>
      <c r="D64" s="15">
        <v>2865.6893317503659</v>
      </c>
      <c r="E64" s="16">
        <v>2891.6738601771326</v>
      </c>
      <c r="F64" s="53">
        <f t="shared" si="5"/>
        <v>134.59585196090711</v>
      </c>
      <c r="G64" s="31">
        <f t="shared" si="6"/>
        <v>1.6014918755280494E-2</v>
      </c>
      <c r="H64" s="47"/>
    </row>
    <row r="65" spans="1:8" ht="15.75" x14ac:dyDescent="0.25">
      <c r="A65" s="81" t="s">
        <v>60</v>
      </c>
      <c r="B65" s="14">
        <v>1097.8841983836828</v>
      </c>
      <c r="C65" s="15">
        <v>1164.211960505608</v>
      </c>
      <c r="D65" s="15">
        <v>1223.8996422342896</v>
      </c>
      <c r="E65" s="16">
        <v>1278.0996035506153</v>
      </c>
      <c r="F65" s="53">
        <f t="shared" si="5"/>
        <v>180.21540516693244</v>
      </c>
      <c r="G65" s="31">
        <f t="shared" si="6"/>
        <v>5.1968466930377266E-2</v>
      </c>
      <c r="H65" s="47"/>
    </row>
    <row r="66" spans="1:8" ht="15.75" x14ac:dyDescent="0.25">
      <c r="A66" s="81" t="s">
        <v>61</v>
      </c>
      <c r="B66" s="14">
        <v>272.013558256252</v>
      </c>
      <c r="C66" s="15">
        <v>283.16132064577005</v>
      </c>
      <c r="D66" s="15">
        <v>292.06620678329449</v>
      </c>
      <c r="E66" s="16">
        <v>299.76723827030173</v>
      </c>
      <c r="F66" s="53">
        <f t="shared" si="5"/>
        <v>27.753680014049735</v>
      </c>
      <c r="G66" s="31">
        <f t="shared" si="6"/>
        <v>3.291489087702737E-2</v>
      </c>
      <c r="H66" s="47"/>
    </row>
    <row r="67" spans="1:8" ht="15.75" x14ac:dyDescent="0.25">
      <c r="A67" s="81" t="s">
        <v>62</v>
      </c>
      <c r="B67" s="14">
        <v>194.57463911449508</v>
      </c>
      <c r="C67" s="15">
        <v>205.17606570953288</v>
      </c>
      <c r="D67" s="15">
        <v>214.10115322055478</v>
      </c>
      <c r="E67" s="16">
        <v>222.50654614068199</v>
      </c>
      <c r="F67" s="53">
        <f t="shared" si="5"/>
        <v>27.931907026186906</v>
      </c>
      <c r="G67" s="31">
        <f t="shared" si="6"/>
        <v>4.5728279964438068E-2</v>
      </c>
      <c r="H67" s="47"/>
    </row>
    <row r="68" spans="1:8" ht="15.75" x14ac:dyDescent="0.25">
      <c r="A68" s="81" t="s">
        <v>63</v>
      </c>
      <c r="B68" s="14">
        <v>784.42165835690241</v>
      </c>
      <c r="C68" s="15">
        <v>835.62561042326183</v>
      </c>
      <c r="D68" s="15">
        <v>882.21704374733986</v>
      </c>
      <c r="E68" s="16">
        <v>923.66344122262956</v>
      </c>
      <c r="F68" s="53">
        <f t="shared" si="5"/>
        <v>139.24178286572715</v>
      </c>
      <c r="G68" s="31">
        <f t="shared" si="6"/>
        <v>5.597764930229121E-2</v>
      </c>
      <c r="H68" s="47"/>
    </row>
    <row r="69" spans="1:8" ht="15.75" x14ac:dyDescent="0.25">
      <c r="A69" s="81" t="s">
        <v>64</v>
      </c>
      <c r="B69" s="14">
        <v>2113.5602801801651</v>
      </c>
      <c r="C69" s="15">
        <v>2187.8697189460672</v>
      </c>
      <c r="D69" s="15">
        <v>2243.3867681746769</v>
      </c>
      <c r="E69" s="16">
        <v>2285.9572125110076</v>
      </c>
      <c r="F69" s="53">
        <f t="shared" si="5"/>
        <v>172.39693233084245</v>
      </c>
      <c r="G69" s="31">
        <f t="shared" si="6"/>
        <v>2.6481561990186586E-2</v>
      </c>
      <c r="H69" s="47"/>
    </row>
    <row r="70" spans="1:8" ht="15.75" x14ac:dyDescent="0.25">
      <c r="A70" s="82" t="s">
        <v>65</v>
      </c>
      <c r="B70" s="74">
        <v>964.37168180869321</v>
      </c>
      <c r="C70" s="22">
        <v>979.30754586798173</v>
      </c>
      <c r="D70" s="22">
        <v>984.53731023165915</v>
      </c>
      <c r="E70" s="75">
        <v>988.03926869477368</v>
      </c>
      <c r="F70" s="54">
        <f t="shared" si="5"/>
        <v>23.667586886080471</v>
      </c>
      <c r="G70" s="34">
        <f t="shared" si="6"/>
        <v>8.1146333579800167E-3</v>
      </c>
      <c r="H70" s="47"/>
    </row>
    <row r="71" spans="1:8" ht="15.75" x14ac:dyDescent="0.25">
      <c r="A71" s="83" t="s">
        <v>66</v>
      </c>
      <c r="B71" s="76">
        <v>928.19597710952837</v>
      </c>
      <c r="C71" s="15">
        <v>968.14253729162033</v>
      </c>
      <c r="D71" s="15">
        <v>999.28183239928865</v>
      </c>
      <c r="E71" s="77">
        <v>1027.7373751901737</v>
      </c>
      <c r="F71" s="53">
        <f t="shared" si="5"/>
        <v>99.541398080645308</v>
      </c>
      <c r="G71" s="31">
        <f t="shared" si="6"/>
        <v>3.4540482308446085E-2</v>
      </c>
      <c r="H71" s="47"/>
    </row>
    <row r="72" spans="1:8" ht="15.75" x14ac:dyDescent="0.25">
      <c r="A72" s="83" t="s">
        <v>67</v>
      </c>
      <c r="B72" s="76">
        <v>242.23066966293698</v>
      </c>
      <c r="C72" s="15">
        <v>241.51827511348552</v>
      </c>
      <c r="D72" s="15">
        <v>238.78822947378052</v>
      </c>
      <c r="E72" s="77">
        <v>234.82620175588519</v>
      </c>
      <c r="F72" s="53">
        <f t="shared" si="5"/>
        <v>-7.4044679070517816</v>
      </c>
      <c r="G72" s="31">
        <f t="shared" si="6"/>
        <v>-1.0294900663917583E-2</v>
      </c>
      <c r="H72" s="47"/>
    </row>
    <row r="73" spans="1:8" ht="15.75" x14ac:dyDescent="0.25">
      <c r="A73" s="83" t="s">
        <v>68</v>
      </c>
      <c r="B73" s="76">
        <v>1139.7635517233161</v>
      </c>
      <c r="C73" s="15">
        <v>1132.6795429188005</v>
      </c>
      <c r="D73" s="15">
        <v>1116.7482738173046</v>
      </c>
      <c r="E73" s="77">
        <v>1096.3072411874255</v>
      </c>
      <c r="F73" s="53">
        <f t="shared" si="5"/>
        <v>-43.45631053589068</v>
      </c>
      <c r="G73" s="31">
        <f t="shared" si="6"/>
        <v>-1.2874193136926393E-2</v>
      </c>
      <c r="H73" s="47"/>
    </row>
    <row r="74" spans="1:8" ht="15.75" x14ac:dyDescent="0.25">
      <c r="A74" s="83" t="s">
        <v>69</v>
      </c>
      <c r="B74" s="76">
        <v>630.17777557867555</v>
      </c>
      <c r="C74" s="15">
        <v>659.61848090478259</v>
      </c>
      <c r="D74" s="15">
        <v>681.33199566114376</v>
      </c>
      <c r="E74" s="77">
        <v>700.33715745795303</v>
      </c>
      <c r="F74" s="53">
        <f t="shared" si="5"/>
        <v>70.159381879277475</v>
      </c>
      <c r="G74" s="31">
        <f t="shared" si="6"/>
        <v>3.5813011296007113E-2</v>
      </c>
      <c r="H74" s="47"/>
    </row>
    <row r="75" spans="1:8" ht="15.75" x14ac:dyDescent="0.25">
      <c r="A75" s="83" t="s">
        <v>70</v>
      </c>
      <c r="B75" s="76">
        <v>652.68100601821368</v>
      </c>
      <c r="C75" s="15">
        <v>646.56483688764922</v>
      </c>
      <c r="D75" s="15">
        <v>633.37812130039072</v>
      </c>
      <c r="E75" s="77">
        <v>617.88739882262746</v>
      </c>
      <c r="F75" s="53">
        <f t="shared" si="5"/>
        <v>-34.793607195586219</v>
      </c>
      <c r="G75" s="31">
        <f t="shared" si="6"/>
        <v>-1.8095038074216641E-2</v>
      </c>
      <c r="H75" s="47"/>
    </row>
    <row r="76" spans="1:8" ht="15.75" x14ac:dyDescent="0.25">
      <c r="A76" s="83" t="s">
        <v>71</v>
      </c>
      <c r="B76" s="76">
        <v>233.84076733580829</v>
      </c>
      <c r="C76" s="15">
        <v>228.24980120100841</v>
      </c>
      <c r="D76" s="15">
        <v>220.68794205732996</v>
      </c>
      <c r="E76" s="77">
        <v>211.74896946894273</v>
      </c>
      <c r="F76" s="53">
        <f t="shared" si="5"/>
        <v>-22.091797866865562</v>
      </c>
      <c r="G76" s="31">
        <f t="shared" si="6"/>
        <v>-3.2538497102006736E-2</v>
      </c>
      <c r="H76" s="47"/>
    </row>
    <row r="77" spans="1:8" ht="15.75" x14ac:dyDescent="0.25">
      <c r="A77" s="83" t="s">
        <v>72</v>
      </c>
      <c r="B77" s="76">
        <v>1424.9610727037982</v>
      </c>
      <c r="C77" s="15">
        <v>1440.7852109603944</v>
      </c>
      <c r="D77" s="15">
        <v>1431.3553720479729</v>
      </c>
      <c r="E77" s="77">
        <v>1420.250758007506</v>
      </c>
      <c r="F77" s="53">
        <f t="shared" si="5"/>
        <v>-4.7103146962922438</v>
      </c>
      <c r="G77" s="31">
        <f t="shared" si="6"/>
        <v>-1.103074424821604E-3</v>
      </c>
      <c r="H77" s="47"/>
    </row>
    <row r="78" spans="1:8" ht="15.75" x14ac:dyDescent="0.25">
      <c r="A78" s="83" t="s">
        <v>73</v>
      </c>
      <c r="B78" s="76">
        <v>691.7602811374361</v>
      </c>
      <c r="C78" s="15">
        <v>723.19643385252095</v>
      </c>
      <c r="D78" s="15">
        <v>745.39404489941205</v>
      </c>
      <c r="E78" s="77">
        <v>769.62891674448178</v>
      </c>
      <c r="F78" s="53">
        <f t="shared" si="5"/>
        <v>77.86863560704569</v>
      </c>
      <c r="G78" s="31">
        <f t="shared" si="6"/>
        <v>3.6196015860587183E-2</v>
      </c>
      <c r="H78" s="47"/>
    </row>
    <row r="79" spans="1:8" ht="15.75" x14ac:dyDescent="0.25">
      <c r="A79" s="83" t="s">
        <v>74</v>
      </c>
      <c r="B79" s="76">
        <v>747.18583125105511</v>
      </c>
      <c r="C79" s="15">
        <v>795.53122280386151</v>
      </c>
      <c r="D79" s="15">
        <v>834.24122117727143</v>
      </c>
      <c r="E79" s="77">
        <v>874.46656606104705</v>
      </c>
      <c r="F79" s="53">
        <f t="shared" si="5"/>
        <v>127.28073480999194</v>
      </c>
      <c r="G79" s="31">
        <f t="shared" si="6"/>
        <v>5.3832352511183679E-2</v>
      </c>
      <c r="H79" s="47"/>
    </row>
    <row r="80" spans="1:8" ht="15.75" x14ac:dyDescent="0.25">
      <c r="A80" s="83" t="s">
        <v>75</v>
      </c>
      <c r="B80" s="76">
        <v>771.24603570689555</v>
      </c>
      <c r="C80" s="15">
        <v>816.53924131122392</v>
      </c>
      <c r="D80" s="15">
        <v>851.74051149683851</v>
      </c>
      <c r="E80" s="77">
        <v>888.06792251941022</v>
      </c>
      <c r="F80" s="53">
        <f t="shared" si="5"/>
        <v>116.82188681251466</v>
      </c>
      <c r="G80" s="31">
        <f t="shared" si="6"/>
        <v>4.8136261634873723E-2</v>
      </c>
      <c r="H80" s="47"/>
    </row>
    <row r="81" spans="1:8" ht="15.75" x14ac:dyDescent="0.25">
      <c r="A81" s="83" t="s">
        <v>76</v>
      </c>
      <c r="B81" s="76">
        <v>1104.5988459675395</v>
      </c>
      <c r="C81" s="15">
        <v>1170.5044356212352</v>
      </c>
      <c r="D81" s="15">
        <v>1223.0527890240317</v>
      </c>
      <c r="E81" s="77">
        <v>1276.9188818962173</v>
      </c>
      <c r="F81" s="53">
        <f t="shared" si="5"/>
        <v>172.32003592867773</v>
      </c>
      <c r="G81" s="31">
        <f t="shared" si="6"/>
        <v>4.9509178989867619E-2</v>
      </c>
      <c r="H81" s="47"/>
    </row>
    <row r="82" spans="1:8" ht="15.75" x14ac:dyDescent="0.25">
      <c r="A82" s="83" t="s">
        <v>77</v>
      </c>
      <c r="B82" s="76">
        <v>481.18500814597354</v>
      </c>
      <c r="C82" s="15">
        <v>495.83743735206957</v>
      </c>
      <c r="D82" s="15">
        <v>503.94583758016677</v>
      </c>
      <c r="E82" s="77">
        <v>511.81986891998991</v>
      </c>
      <c r="F82" s="53">
        <f t="shared" si="5"/>
        <v>30.634860774016374</v>
      </c>
      <c r="G82" s="31">
        <f t="shared" si="6"/>
        <v>2.0786734899830295E-2</v>
      </c>
      <c r="H82" s="47"/>
    </row>
    <row r="83" spans="1:8" ht="15.75" x14ac:dyDescent="0.25">
      <c r="A83" s="83" t="s">
        <v>78</v>
      </c>
      <c r="B83" s="76">
        <v>2699.6447442960412</v>
      </c>
      <c r="C83" s="15">
        <v>2833.5157410312268</v>
      </c>
      <c r="D83" s="15">
        <v>2951.9200959571531</v>
      </c>
      <c r="E83" s="77">
        <v>3088.1183211614352</v>
      </c>
      <c r="F83" s="53">
        <f t="shared" si="5"/>
        <v>388.47357686539408</v>
      </c>
      <c r="G83" s="31">
        <f t="shared" si="6"/>
        <v>4.5833233048609312E-2</v>
      </c>
      <c r="H83" s="47"/>
    </row>
    <row r="84" spans="1:8" ht="15.75" x14ac:dyDescent="0.25">
      <c r="A84" s="83" t="s">
        <v>79</v>
      </c>
      <c r="B84" s="76">
        <v>546.0548482878047</v>
      </c>
      <c r="C84" s="15">
        <v>578.10077039097098</v>
      </c>
      <c r="D84" s="15">
        <v>606.27317627790285</v>
      </c>
      <c r="E84" s="77">
        <v>630.27208632535269</v>
      </c>
      <c r="F84" s="53">
        <f t="shared" si="5"/>
        <v>84.217238037547986</v>
      </c>
      <c r="G84" s="31">
        <f t="shared" si="6"/>
        <v>4.8972095406512262E-2</v>
      </c>
      <c r="H84" s="47"/>
    </row>
    <row r="85" spans="1:8" ht="15.75" x14ac:dyDescent="0.25">
      <c r="A85" s="83" t="s">
        <v>80</v>
      </c>
      <c r="B85" s="76">
        <v>1105.7052002097971</v>
      </c>
      <c r="C85" s="15">
        <v>1122.2013709767552</v>
      </c>
      <c r="D85" s="15">
        <v>1130.3794834345351</v>
      </c>
      <c r="E85" s="77">
        <v>1136.2320715905385</v>
      </c>
      <c r="F85" s="53">
        <f t="shared" si="5"/>
        <v>30.526871380741341</v>
      </c>
      <c r="G85" s="31">
        <f t="shared" si="6"/>
        <v>9.1194195406301137E-3</v>
      </c>
      <c r="H85" s="47"/>
    </row>
    <row r="86" spans="1:8" ht="15.75" x14ac:dyDescent="0.25">
      <c r="A86" s="83" t="s">
        <v>81</v>
      </c>
      <c r="B86" s="76">
        <v>634.85415204872618</v>
      </c>
      <c r="C86" s="15">
        <v>647.07593798905611</v>
      </c>
      <c r="D86" s="15">
        <v>656.18810904177599</v>
      </c>
      <c r="E86" s="77">
        <v>661.59783401011805</v>
      </c>
      <c r="F86" s="53">
        <f t="shared" si="5"/>
        <v>26.743681961391871</v>
      </c>
      <c r="G86" s="31">
        <f t="shared" si="6"/>
        <v>1.3849217119578316E-2</v>
      </c>
      <c r="H86" s="47"/>
    </row>
    <row r="87" spans="1:8" ht="15.75" x14ac:dyDescent="0.25">
      <c r="A87" s="83" t="s">
        <v>82</v>
      </c>
      <c r="B87" s="76">
        <v>170.77686796728003</v>
      </c>
      <c r="C87" s="15">
        <v>156.87273776820734</v>
      </c>
      <c r="D87" s="15">
        <v>142.46723076877967</v>
      </c>
      <c r="E87" s="77">
        <v>129.37420586377382</v>
      </c>
      <c r="F87" s="53">
        <f t="shared" si="5"/>
        <v>-41.402662103506202</v>
      </c>
      <c r="G87" s="31">
        <f t="shared" si="6"/>
        <v>-8.8396009661025565E-2</v>
      </c>
      <c r="H87" s="47"/>
    </row>
    <row r="88" spans="1:8" ht="15.75" x14ac:dyDescent="0.25">
      <c r="A88" s="83" t="s">
        <v>83</v>
      </c>
      <c r="B88" s="76">
        <v>124.92430586603187</v>
      </c>
      <c r="C88" s="15">
        <v>125.54232991684785</v>
      </c>
      <c r="D88" s="15">
        <v>125.37198275314032</v>
      </c>
      <c r="E88" s="77">
        <v>125.04094595191135</v>
      </c>
      <c r="F88" s="53">
        <f t="shared" si="5"/>
        <v>0.1166400858794816</v>
      </c>
      <c r="G88" s="31">
        <f t="shared" si="6"/>
        <v>3.1113188141684844E-4</v>
      </c>
      <c r="H88" s="47"/>
    </row>
    <row r="89" spans="1:8" ht="15.75" x14ac:dyDescent="0.25">
      <c r="A89" s="83" t="s">
        <v>84</v>
      </c>
      <c r="B89" s="76">
        <v>98.969367875625281</v>
      </c>
      <c r="C89" s="15">
        <v>99.455658006278867</v>
      </c>
      <c r="D89" s="15">
        <v>98.405855260006632</v>
      </c>
      <c r="E89" s="77">
        <v>97.090869232928057</v>
      </c>
      <c r="F89" s="53">
        <f t="shared" si="5"/>
        <v>-1.8784986426972239</v>
      </c>
      <c r="G89" s="31">
        <f t="shared" si="6"/>
        <v>-6.3673256719237736E-3</v>
      </c>
      <c r="H89" s="47"/>
    </row>
    <row r="90" spans="1:8" ht="15.75" x14ac:dyDescent="0.25">
      <c r="A90" s="83" t="s">
        <v>85</v>
      </c>
      <c r="B90" s="78">
        <v>535.48698458862987</v>
      </c>
      <c r="C90" s="25">
        <v>556.95035793919601</v>
      </c>
      <c r="D90" s="25">
        <v>574.47042001412933</v>
      </c>
      <c r="E90" s="79">
        <v>590.13385515371056</v>
      </c>
      <c r="F90" s="55">
        <f t="shared" si="5"/>
        <v>54.64687056508069</v>
      </c>
      <c r="G90" s="35">
        <f t="shared" si="6"/>
        <v>3.2921229681341257E-2</v>
      </c>
      <c r="H90" s="47"/>
    </row>
    <row r="91" spans="1:8" ht="15.75" x14ac:dyDescent="0.25">
      <c r="A91" s="84" t="s">
        <v>86</v>
      </c>
      <c r="B91" s="74">
        <v>1322.6530087099165</v>
      </c>
      <c r="C91" s="22">
        <v>1374.9383193729057</v>
      </c>
      <c r="D91" s="22">
        <v>1413.8666935889239</v>
      </c>
      <c r="E91" s="75">
        <v>1446.4145372493776</v>
      </c>
      <c r="F91" s="53">
        <f t="shared" si="5"/>
        <v>123.7615285394611</v>
      </c>
      <c r="G91" s="31">
        <f t="shared" si="6"/>
        <v>3.026501185203978E-2</v>
      </c>
      <c r="H91" s="47"/>
    </row>
    <row r="92" spans="1:8" ht="15.75" x14ac:dyDescent="0.25">
      <c r="A92" s="85" t="s">
        <v>87</v>
      </c>
      <c r="B92" s="76">
        <v>452.77687723383008</v>
      </c>
      <c r="C92" s="15">
        <v>462.8257594519506</v>
      </c>
      <c r="D92" s="15">
        <v>466.19826155659928</v>
      </c>
      <c r="E92" s="77">
        <v>466.49915577724965</v>
      </c>
      <c r="F92" s="53">
        <f t="shared" si="5"/>
        <v>13.722278543419577</v>
      </c>
      <c r="G92" s="31">
        <f t="shared" si="6"/>
        <v>1.0001938739226501E-2</v>
      </c>
      <c r="H92" s="47"/>
    </row>
    <row r="93" spans="1:8" ht="15.75" x14ac:dyDescent="0.25">
      <c r="A93" s="85" t="s">
        <v>88</v>
      </c>
      <c r="B93" s="76">
        <v>817.77169332208211</v>
      </c>
      <c r="C93" s="15">
        <v>827.73532417072511</v>
      </c>
      <c r="D93" s="15">
        <v>831.85691639691322</v>
      </c>
      <c r="E93" s="77">
        <v>829.60280714745204</v>
      </c>
      <c r="F93" s="53">
        <f t="shared" si="5"/>
        <v>11.831113825369926</v>
      </c>
      <c r="G93" s="31">
        <f t="shared" si="6"/>
        <v>4.7994293817468225E-3</v>
      </c>
      <c r="H93" s="47"/>
    </row>
    <row r="94" spans="1:8" ht="15.75" x14ac:dyDescent="0.25">
      <c r="A94" s="85" t="s">
        <v>89</v>
      </c>
      <c r="B94" s="76">
        <v>2869.6682912514257</v>
      </c>
      <c r="C94" s="15">
        <v>2908.0424975647256</v>
      </c>
      <c r="D94" s="15">
        <v>2914.8458423137531</v>
      </c>
      <c r="E94" s="77">
        <v>2907.3169781474703</v>
      </c>
      <c r="F94" s="53">
        <f t="shared" si="5"/>
        <v>37.648686896044637</v>
      </c>
      <c r="G94" s="31">
        <f t="shared" si="6"/>
        <v>4.3541887564686466E-3</v>
      </c>
      <c r="H94" s="47"/>
    </row>
    <row r="95" spans="1:8" ht="15.75" x14ac:dyDescent="0.25">
      <c r="A95" s="85" t="s">
        <v>90</v>
      </c>
      <c r="B95" s="76">
        <v>3407.8421439488475</v>
      </c>
      <c r="C95" s="15">
        <v>3542.3081579985064</v>
      </c>
      <c r="D95" s="15">
        <v>3654.8554671207985</v>
      </c>
      <c r="E95" s="77">
        <v>3788.8736006072049</v>
      </c>
      <c r="F95" s="53">
        <f t="shared" si="5"/>
        <v>381.03145665835746</v>
      </c>
      <c r="G95" s="31">
        <f t="shared" si="6"/>
        <v>3.5961341266708802E-2</v>
      </c>
      <c r="H95" s="47"/>
    </row>
    <row r="96" spans="1:8" ht="15.75" x14ac:dyDescent="0.25">
      <c r="A96" s="85" t="s">
        <v>91</v>
      </c>
      <c r="B96" s="76">
        <v>929.17271734495421</v>
      </c>
      <c r="C96" s="15">
        <v>971.333710359733</v>
      </c>
      <c r="D96" s="15">
        <v>1002.4342614098796</v>
      </c>
      <c r="E96" s="77">
        <v>1025.3407280548302</v>
      </c>
      <c r="F96" s="53">
        <f t="shared" si="5"/>
        <v>96.168010709875944</v>
      </c>
      <c r="G96" s="31">
        <f t="shared" si="6"/>
        <v>3.3373340110551597E-2</v>
      </c>
      <c r="H96" s="47"/>
    </row>
    <row r="97" spans="1:8" ht="15.75" x14ac:dyDescent="0.25">
      <c r="A97" s="85" t="s">
        <v>92</v>
      </c>
      <c r="B97" s="76">
        <v>808.34182334759703</v>
      </c>
      <c r="C97" s="15">
        <v>846.63205023691773</v>
      </c>
      <c r="D97" s="15">
        <v>875.79924638814055</v>
      </c>
      <c r="E97" s="77">
        <v>898.39913176672917</v>
      </c>
      <c r="F97" s="53">
        <f t="shared" si="5"/>
        <v>90.057308419132141</v>
      </c>
      <c r="G97" s="31">
        <f t="shared" si="6"/>
        <v>3.5837011252371154E-2</v>
      </c>
      <c r="H97" s="47"/>
    </row>
    <row r="98" spans="1:8" ht="15.75" x14ac:dyDescent="0.25">
      <c r="A98" s="85" t="s">
        <v>93</v>
      </c>
      <c r="B98" s="76">
        <v>1067.1246812469312</v>
      </c>
      <c r="C98" s="15">
        <v>1079.6186673019643</v>
      </c>
      <c r="D98" s="15">
        <v>1084.3342099446331</v>
      </c>
      <c r="E98" s="77">
        <v>1081.9682075093692</v>
      </c>
      <c r="F98" s="53">
        <f t="shared" si="5"/>
        <v>14.84352626243799</v>
      </c>
      <c r="G98" s="31">
        <f t="shared" si="6"/>
        <v>4.6152774927499252E-3</v>
      </c>
      <c r="H98" s="47"/>
    </row>
    <row r="99" spans="1:8" ht="15.75" x14ac:dyDescent="0.25">
      <c r="A99" s="85" t="s">
        <v>94</v>
      </c>
      <c r="B99" s="76">
        <v>1390.588882857422</v>
      </c>
      <c r="C99" s="15">
        <v>1459.5690867296862</v>
      </c>
      <c r="D99" s="15">
        <v>1521.3121091727328</v>
      </c>
      <c r="E99" s="77">
        <v>1572.5783819250144</v>
      </c>
      <c r="F99" s="53">
        <f t="shared" si="5"/>
        <v>181.98949906759231</v>
      </c>
      <c r="G99" s="31">
        <f t="shared" si="6"/>
        <v>4.1848368641961509E-2</v>
      </c>
      <c r="H99" s="47"/>
    </row>
    <row r="100" spans="1:8" ht="15.75" x14ac:dyDescent="0.25">
      <c r="A100" s="85" t="s">
        <v>95</v>
      </c>
      <c r="B100" s="76">
        <v>1291.0039331053215</v>
      </c>
      <c r="C100" s="15">
        <v>1362.6943993934924</v>
      </c>
      <c r="D100" s="15">
        <v>1423.2792938102809</v>
      </c>
      <c r="E100" s="77">
        <v>1479.3458921256852</v>
      </c>
      <c r="F100" s="53">
        <f t="shared" si="5"/>
        <v>188.34195902036367</v>
      </c>
      <c r="G100" s="31">
        <f t="shared" si="6"/>
        <v>4.6439332027619074E-2</v>
      </c>
      <c r="H100" s="47"/>
    </row>
    <row r="101" spans="1:8" ht="15.75" x14ac:dyDescent="0.25">
      <c r="A101" s="85" t="s">
        <v>96</v>
      </c>
      <c r="B101" s="76">
        <v>2198.976711573478</v>
      </c>
      <c r="C101" s="15">
        <v>2343.7429194269603</v>
      </c>
      <c r="D101" s="15">
        <v>2471.4896603798784</v>
      </c>
      <c r="E101" s="77">
        <v>2593.2985521903215</v>
      </c>
      <c r="F101" s="53">
        <f t="shared" ref="F101:F133" si="7">E101-B101</f>
        <v>394.32184061684347</v>
      </c>
      <c r="G101" s="31">
        <f t="shared" ref="G101:G133" si="8">(E101/B101)^(1/3)-1</f>
        <v>5.6518961670185108E-2</v>
      </c>
      <c r="H101" s="47"/>
    </row>
    <row r="102" spans="1:8" ht="15.75" x14ac:dyDescent="0.25">
      <c r="A102" s="85" t="s">
        <v>97</v>
      </c>
      <c r="B102" s="76">
        <v>701.70378066337764</v>
      </c>
      <c r="C102" s="15">
        <v>642.18601832332888</v>
      </c>
      <c r="D102" s="15">
        <v>574.91801893116838</v>
      </c>
      <c r="E102" s="77">
        <v>502.03446595461685</v>
      </c>
      <c r="F102" s="53">
        <f t="shared" si="7"/>
        <v>-199.66931470876079</v>
      </c>
      <c r="G102" s="31">
        <f t="shared" si="8"/>
        <v>-0.10561074637434043</v>
      </c>
      <c r="H102" s="47"/>
    </row>
    <row r="103" spans="1:8" ht="15.75" x14ac:dyDescent="0.25">
      <c r="A103" s="85" t="s">
        <v>98</v>
      </c>
      <c r="B103" s="76">
        <v>2050.9823858119403</v>
      </c>
      <c r="C103" s="15">
        <v>1962.9858302689454</v>
      </c>
      <c r="D103" s="15">
        <v>1852.1686533429142</v>
      </c>
      <c r="E103" s="77">
        <v>1729.5469868671637</v>
      </c>
      <c r="F103" s="53">
        <f t="shared" si="7"/>
        <v>-321.43539894477658</v>
      </c>
      <c r="G103" s="31">
        <f t="shared" si="8"/>
        <v>-5.5235691269120202E-2</v>
      </c>
      <c r="H103" s="47"/>
    </row>
    <row r="104" spans="1:8" ht="15.75" x14ac:dyDescent="0.25">
      <c r="A104" s="85" t="s">
        <v>99</v>
      </c>
      <c r="B104" s="76">
        <v>106.04076373524782</v>
      </c>
      <c r="C104" s="15">
        <v>91.596507323547627</v>
      </c>
      <c r="D104" s="15">
        <v>77.920278746444808</v>
      </c>
      <c r="E104" s="77">
        <v>65.091835957291565</v>
      </c>
      <c r="F104" s="53">
        <f t="shared" si="7"/>
        <v>-40.948927777956257</v>
      </c>
      <c r="G104" s="31">
        <f t="shared" si="8"/>
        <v>-0.15013249379410165</v>
      </c>
      <c r="H104" s="47"/>
    </row>
    <row r="105" spans="1:8" ht="15.75" x14ac:dyDescent="0.25">
      <c r="A105" s="85" t="s">
        <v>100</v>
      </c>
      <c r="B105" s="76">
        <v>149.52702054533742</v>
      </c>
      <c r="C105" s="15">
        <v>145.30388994871709</v>
      </c>
      <c r="D105" s="15">
        <v>139.44148985293634</v>
      </c>
      <c r="E105" s="77">
        <v>132.47678386732412</v>
      </c>
      <c r="F105" s="53">
        <f t="shared" si="7"/>
        <v>-17.050236678013306</v>
      </c>
      <c r="G105" s="31">
        <f t="shared" si="8"/>
        <v>-3.9553085891088968E-2</v>
      </c>
      <c r="H105" s="47"/>
    </row>
    <row r="106" spans="1:8" ht="15.75" x14ac:dyDescent="0.25">
      <c r="A106" s="85" t="s">
        <v>101</v>
      </c>
      <c r="B106" s="76">
        <v>1723.8437530333374</v>
      </c>
      <c r="C106" s="15">
        <v>1758.5532861316096</v>
      </c>
      <c r="D106" s="15">
        <v>1782.5213701154883</v>
      </c>
      <c r="E106" s="77">
        <v>1804.0940114370087</v>
      </c>
      <c r="F106" s="53">
        <f t="shared" si="7"/>
        <v>80.250258403671296</v>
      </c>
      <c r="G106" s="31">
        <f t="shared" si="8"/>
        <v>1.5282939527534012E-2</v>
      </c>
      <c r="H106" s="47"/>
    </row>
    <row r="107" spans="1:8" ht="15.75" x14ac:dyDescent="0.25">
      <c r="A107" s="85" t="s">
        <v>102</v>
      </c>
      <c r="B107" s="76">
        <v>1197.0284445329562</v>
      </c>
      <c r="C107" s="15">
        <v>1227.0206119745835</v>
      </c>
      <c r="D107" s="15">
        <v>1246.3902025651487</v>
      </c>
      <c r="E107" s="77">
        <v>1261.3609477796238</v>
      </c>
      <c r="F107" s="53">
        <f t="shared" si="7"/>
        <v>64.332503246667557</v>
      </c>
      <c r="G107" s="31">
        <f t="shared" si="8"/>
        <v>1.7602823861469385E-2</v>
      </c>
      <c r="H107" s="47"/>
    </row>
    <row r="108" spans="1:8" ht="15.75" x14ac:dyDescent="0.25">
      <c r="A108" s="85" t="s">
        <v>103</v>
      </c>
      <c r="B108" s="76">
        <v>457.62704673827989</v>
      </c>
      <c r="C108" s="15">
        <v>438.90775539161643</v>
      </c>
      <c r="D108" s="15">
        <v>420.58904646812613</v>
      </c>
      <c r="E108" s="77">
        <v>403.60586924245121</v>
      </c>
      <c r="F108" s="53">
        <f t="shared" si="7"/>
        <v>-54.021177495828681</v>
      </c>
      <c r="G108" s="31">
        <f t="shared" si="8"/>
        <v>-4.1007384609572428E-2</v>
      </c>
      <c r="H108" s="47"/>
    </row>
    <row r="109" spans="1:8" ht="15.75" x14ac:dyDescent="0.25">
      <c r="A109" s="85" t="s">
        <v>104</v>
      </c>
      <c r="B109" s="76">
        <v>871.84404871929155</v>
      </c>
      <c r="C109" s="15">
        <v>872.77780224979256</v>
      </c>
      <c r="D109" s="15">
        <v>867.91422437362871</v>
      </c>
      <c r="E109" s="77">
        <v>863.18478715267884</v>
      </c>
      <c r="F109" s="53">
        <f t="shared" si="7"/>
        <v>-8.6592615666127131</v>
      </c>
      <c r="G109" s="31">
        <f t="shared" si="8"/>
        <v>-3.32172904193484E-3</v>
      </c>
      <c r="H109" s="47"/>
    </row>
    <row r="110" spans="1:8" ht="15.75" x14ac:dyDescent="0.25">
      <c r="A110" s="85" t="s">
        <v>105</v>
      </c>
      <c r="B110" s="76">
        <v>571.2880581969456</v>
      </c>
      <c r="C110" s="15">
        <v>583.01940191899223</v>
      </c>
      <c r="D110" s="15">
        <v>589.66653693958256</v>
      </c>
      <c r="E110" s="77">
        <v>595.93228785282065</v>
      </c>
      <c r="F110" s="53">
        <f t="shared" si="7"/>
        <v>24.644229655875051</v>
      </c>
      <c r="G110" s="31">
        <f t="shared" si="8"/>
        <v>1.417738826960302E-2</v>
      </c>
      <c r="H110" s="47"/>
    </row>
    <row r="111" spans="1:8" ht="15.75" x14ac:dyDescent="0.25">
      <c r="A111" s="85" t="s">
        <v>106</v>
      </c>
      <c r="B111" s="76">
        <v>893.96932867454848</v>
      </c>
      <c r="C111" s="15">
        <v>912.01354646607115</v>
      </c>
      <c r="D111" s="15">
        <v>922.51105387748783</v>
      </c>
      <c r="E111" s="77">
        <v>927.58529462157048</v>
      </c>
      <c r="F111" s="53">
        <f t="shared" si="7"/>
        <v>33.615965947022005</v>
      </c>
      <c r="G111" s="31">
        <f t="shared" si="8"/>
        <v>1.2380439415645927E-2</v>
      </c>
      <c r="H111" s="47"/>
    </row>
    <row r="112" spans="1:8" ht="15.75" x14ac:dyDescent="0.25">
      <c r="A112" s="85" t="s">
        <v>107</v>
      </c>
      <c r="B112" s="76">
        <v>2495.9165659861173</v>
      </c>
      <c r="C112" s="15">
        <v>2591.8613285477518</v>
      </c>
      <c r="D112" s="15">
        <v>2667.7726936879953</v>
      </c>
      <c r="E112" s="77">
        <v>2739.981604432839</v>
      </c>
      <c r="F112" s="53">
        <f t="shared" si="7"/>
        <v>244.0650384467217</v>
      </c>
      <c r="G112" s="31">
        <f t="shared" si="8"/>
        <v>3.1587001485888777E-2</v>
      </c>
      <c r="H112" s="47"/>
    </row>
    <row r="113" spans="1:8" ht="15.75" x14ac:dyDescent="0.25">
      <c r="A113" s="85" t="s">
        <v>108</v>
      </c>
      <c r="B113" s="76">
        <v>840.8036383901898</v>
      </c>
      <c r="C113" s="15">
        <v>877.56504001517192</v>
      </c>
      <c r="D113" s="15">
        <v>910.87121535873894</v>
      </c>
      <c r="E113" s="77">
        <v>940.69025429400585</v>
      </c>
      <c r="F113" s="53">
        <f t="shared" si="7"/>
        <v>99.88661590381605</v>
      </c>
      <c r="G113" s="31">
        <f t="shared" si="8"/>
        <v>3.8127480381716206E-2</v>
      </c>
      <c r="H113" s="47"/>
    </row>
    <row r="114" spans="1:8" ht="15.75" x14ac:dyDescent="0.25">
      <c r="A114" s="85" t="s">
        <v>109</v>
      </c>
      <c r="B114" s="76">
        <v>6101.0207963593466</v>
      </c>
      <c r="C114" s="15">
        <v>6172.9921339753091</v>
      </c>
      <c r="D114" s="15">
        <v>6172.1706225719263</v>
      </c>
      <c r="E114" s="77">
        <v>6217.3479557613455</v>
      </c>
      <c r="F114" s="53">
        <f t="shared" si="7"/>
        <v>116.32715940199887</v>
      </c>
      <c r="G114" s="31">
        <f t="shared" si="8"/>
        <v>6.3156405192987819E-3</v>
      </c>
      <c r="H114" s="47"/>
    </row>
    <row r="115" spans="1:8" ht="15.75" x14ac:dyDescent="0.25">
      <c r="A115" s="85" t="s">
        <v>110</v>
      </c>
      <c r="B115" s="76">
        <v>991.56352033493476</v>
      </c>
      <c r="C115" s="15">
        <v>1006.5958471250008</v>
      </c>
      <c r="D115" s="15">
        <v>1008.9766590368948</v>
      </c>
      <c r="E115" s="77">
        <v>1021.5591828052062</v>
      </c>
      <c r="F115" s="53">
        <f t="shared" si="7"/>
        <v>29.995662470271441</v>
      </c>
      <c r="G115" s="31">
        <f t="shared" si="8"/>
        <v>9.983620081421174E-3</v>
      </c>
      <c r="H115" s="47"/>
    </row>
    <row r="116" spans="1:8" ht="16.5" thickBot="1" x14ac:dyDescent="0.3">
      <c r="A116" s="86" t="s">
        <v>111</v>
      </c>
      <c r="B116" s="78">
        <v>527.86295328681172</v>
      </c>
      <c r="C116" s="25">
        <v>529.55511938612392</v>
      </c>
      <c r="D116" s="25">
        <v>526.10768900214339</v>
      </c>
      <c r="E116" s="79">
        <v>524.01043553789566</v>
      </c>
      <c r="F116" s="53">
        <f t="shared" si="7"/>
        <v>-3.8525177489160569</v>
      </c>
      <c r="G116" s="31">
        <f t="shared" si="8"/>
        <v>-2.4387190062715725E-3</v>
      </c>
      <c r="H116" s="47"/>
    </row>
    <row r="117" spans="1:8" ht="15.75" x14ac:dyDescent="0.25">
      <c r="A117" s="87" t="s">
        <v>112</v>
      </c>
      <c r="B117" s="14">
        <v>961.36563613272187</v>
      </c>
      <c r="C117" s="15">
        <v>974.7154103438387</v>
      </c>
      <c r="D117" s="15">
        <v>978.11555007706579</v>
      </c>
      <c r="E117" s="16">
        <v>981.15718873765979</v>
      </c>
      <c r="F117" s="54">
        <f t="shared" si="7"/>
        <v>19.79155260493792</v>
      </c>
      <c r="G117" s="34">
        <f t="shared" si="8"/>
        <v>6.8157450683394849E-3</v>
      </c>
      <c r="H117" s="47"/>
    </row>
    <row r="118" spans="1:8" ht="15.75" x14ac:dyDescent="0.25">
      <c r="A118" s="87" t="s">
        <v>113</v>
      </c>
      <c r="B118" s="14">
        <v>436.55062737638144</v>
      </c>
      <c r="C118" s="15">
        <v>428.52664087902178</v>
      </c>
      <c r="D118" s="15">
        <v>420.41601896391194</v>
      </c>
      <c r="E118" s="16">
        <v>416.34436654013655</v>
      </c>
      <c r="F118" s="53">
        <f t="shared" si="7"/>
        <v>-20.206260836244894</v>
      </c>
      <c r="G118" s="31">
        <f t="shared" si="8"/>
        <v>-1.5673088980130978E-2</v>
      </c>
      <c r="H118" s="47"/>
    </row>
    <row r="119" spans="1:8" ht="15.75" x14ac:dyDescent="0.25">
      <c r="A119" s="87" t="s">
        <v>114</v>
      </c>
      <c r="B119" s="14">
        <v>1284.1700827417119</v>
      </c>
      <c r="C119" s="15">
        <v>1306.5002074175368</v>
      </c>
      <c r="D119" s="15">
        <v>1313.6402297653722</v>
      </c>
      <c r="E119" s="16">
        <v>1313.5367907732086</v>
      </c>
      <c r="F119" s="53">
        <f t="shared" si="7"/>
        <v>29.366708031496728</v>
      </c>
      <c r="G119" s="31">
        <f t="shared" si="8"/>
        <v>7.5653671319013682E-3</v>
      </c>
      <c r="H119" s="47"/>
    </row>
    <row r="120" spans="1:8" ht="15.75" x14ac:dyDescent="0.25">
      <c r="A120" s="87" t="s">
        <v>115</v>
      </c>
      <c r="B120" s="14">
        <v>848.8713470538338</v>
      </c>
      <c r="C120" s="15">
        <v>864.24676840209349</v>
      </c>
      <c r="D120" s="15">
        <v>875.41161475932245</v>
      </c>
      <c r="E120" s="16">
        <v>885.50134831803541</v>
      </c>
      <c r="F120" s="53">
        <f t="shared" si="7"/>
        <v>36.63000126420161</v>
      </c>
      <c r="G120" s="31">
        <f t="shared" si="8"/>
        <v>1.4181733274046815E-2</v>
      </c>
      <c r="H120" s="47"/>
    </row>
    <row r="121" spans="1:8" ht="15.75" x14ac:dyDescent="0.25">
      <c r="A121" s="87" t="s">
        <v>116</v>
      </c>
      <c r="B121" s="14">
        <v>304.41325104760767</v>
      </c>
      <c r="C121" s="15">
        <v>313.32042189625088</v>
      </c>
      <c r="D121" s="15">
        <v>319.84383608375958</v>
      </c>
      <c r="E121" s="16">
        <v>326.43782814340176</v>
      </c>
      <c r="F121" s="53">
        <f t="shared" si="7"/>
        <v>22.024577095794086</v>
      </c>
      <c r="G121" s="31">
        <f t="shared" si="8"/>
        <v>2.3557650714940426E-2</v>
      </c>
      <c r="H121" s="47"/>
    </row>
    <row r="122" spans="1:8" ht="15.75" x14ac:dyDescent="0.25">
      <c r="A122" s="87" t="s">
        <v>117</v>
      </c>
      <c r="B122" s="14">
        <v>1324.0984912707836</v>
      </c>
      <c r="C122" s="15">
        <v>1322.1080716938077</v>
      </c>
      <c r="D122" s="15">
        <v>1310.1951958784837</v>
      </c>
      <c r="E122" s="16">
        <v>1292.8616442400646</v>
      </c>
      <c r="F122" s="53">
        <f t="shared" si="7"/>
        <v>-31.236847030718991</v>
      </c>
      <c r="G122" s="31">
        <f t="shared" si="8"/>
        <v>-7.9263374461377989E-3</v>
      </c>
      <c r="H122" s="47"/>
    </row>
    <row r="123" spans="1:8" ht="15.75" x14ac:dyDescent="0.25">
      <c r="A123" s="87" t="s">
        <v>118</v>
      </c>
      <c r="B123" s="14">
        <v>737.62297197551652</v>
      </c>
      <c r="C123" s="15">
        <v>753.68134007317155</v>
      </c>
      <c r="D123" s="15">
        <v>763.99638096216643</v>
      </c>
      <c r="E123" s="16">
        <v>773.82694898012039</v>
      </c>
      <c r="F123" s="53">
        <f t="shared" si="7"/>
        <v>36.203977004603871</v>
      </c>
      <c r="G123" s="31">
        <f t="shared" si="8"/>
        <v>1.6100048758568297E-2</v>
      </c>
      <c r="H123" s="47"/>
    </row>
    <row r="124" spans="1:8" ht="15.75" x14ac:dyDescent="0.25">
      <c r="A124" s="87" t="s">
        <v>119</v>
      </c>
      <c r="B124" s="14">
        <v>2934.7128564398295</v>
      </c>
      <c r="C124" s="15">
        <v>2925.9869230293493</v>
      </c>
      <c r="D124" s="15">
        <v>2914.8925670122608</v>
      </c>
      <c r="E124" s="16">
        <v>2906.1909970161992</v>
      </c>
      <c r="F124" s="53">
        <f t="shared" si="7"/>
        <v>-28.521859423630303</v>
      </c>
      <c r="G124" s="31">
        <f t="shared" si="8"/>
        <v>-3.2501488559838476E-3</v>
      </c>
      <c r="H124" s="47"/>
    </row>
    <row r="125" spans="1:8" ht="15.75" x14ac:dyDescent="0.25">
      <c r="A125" s="87" t="s">
        <v>120</v>
      </c>
      <c r="B125" s="14">
        <v>1247.3749320053266</v>
      </c>
      <c r="C125" s="15">
        <v>1307.0407322223878</v>
      </c>
      <c r="D125" s="15">
        <v>1352.0535357467816</v>
      </c>
      <c r="E125" s="16">
        <v>1397.648723650904</v>
      </c>
      <c r="F125" s="53">
        <f t="shared" si="7"/>
        <v>150.27379164557738</v>
      </c>
      <c r="G125" s="31">
        <f t="shared" si="8"/>
        <v>3.8644693860252044E-2</v>
      </c>
      <c r="H125" s="47"/>
    </row>
    <row r="126" spans="1:8" ht="15.75" x14ac:dyDescent="0.25">
      <c r="A126" s="87" t="s">
        <v>121</v>
      </c>
      <c r="B126" s="14">
        <v>1757.9717660406145</v>
      </c>
      <c r="C126" s="15">
        <v>1738.982240210803</v>
      </c>
      <c r="D126" s="15">
        <v>1715.9973125284687</v>
      </c>
      <c r="E126" s="16">
        <v>1690.2024512873641</v>
      </c>
      <c r="F126" s="53">
        <f t="shared" si="7"/>
        <v>-67.769314753250455</v>
      </c>
      <c r="G126" s="31">
        <f t="shared" si="8"/>
        <v>-1.3018655700883452E-2</v>
      </c>
      <c r="H126" s="47"/>
    </row>
    <row r="127" spans="1:8" ht="15.75" x14ac:dyDescent="0.25">
      <c r="A127" s="87" t="s">
        <v>122</v>
      </c>
      <c r="B127" s="14">
        <v>579.38470977919383</v>
      </c>
      <c r="C127" s="15">
        <v>582.32547488829789</v>
      </c>
      <c r="D127" s="15">
        <v>581.42068547923634</v>
      </c>
      <c r="E127" s="16">
        <v>578.30086626407376</v>
      </c>
      <c r="F127" s="53">
        <f t="shared" si="7"/>
        <v>-1.0838435151200656</v>
      </c>
      <c r="G127" s="31">
        <f t="shared" si="8"/>
        <v>-6.2394930438713914E-4</v>
      </c>
      <c r="H127" s="47"/>
    </row>
    <row r="128" spans="1:8" ht="15.75" x14ac:dyDescent="0.25">
      <c r="A128" s="87" t="s">
        <v>123</v>
      </c>
      <c r="B128" s="14">
        <v>374.20588801100484</v>
      </c>
      <c r="C128" s="15">
        <v>385.99124395846627</v>
      </c>
      <c r="D128" s="15">
        <v>392.86981525588124</v>
      </c>
      <c r="E128" s="16">
        <v>398.7875503747066</v>
      </c>
      <c r="F128" s="53">
        <f t="shared" si="7"/>
        <v>24.581662363701753</v>
      </c>
      <c r="G128" s="31">
        <f t="shared" si="8"/>
        <v>2.1434035502290394E-2</v>
      </c>
      <c r="H128" s="47"/>
    </row>
    <row r="129" spans="1:8" ht="15.75" x14ac:dyDescent="0.25">
      <c r="A129" s="87" t="s">
        <v>124</v>
      </c>
      <c r="B129" s="14">
        <v>3302.0585604854323</v>
      </c>
      <c r="C129" s="15">
        <v>3318.1725498882374</v>
      </c>
      <c r="D129" s="15">
        <v>3301.7317255203948</v>
      </c>
      <c r="E129" s="16">
        <v>3261.3695769168098</v>
      </c>
      <c r="F129" s="53">
        <f t="shared" si="7"/>
        <v>-40.688983568622461</v>
      </c>
      <c r="G129" s="31">
        <f t="shared" si="8"/>
        <v>-4.1244235793144179E-3</v>
      </c>
      <c r="H129" s="47"/>
    </row>
    <row r="130" spans="1:8" ht="15.75" x14ac:dyDescent="0.25">
      <c r="A130" s="87" t="s">
        <v>125</v>
      </c>
      <c r="B130" s="14">
        <v>1404.874288544617</v>
      </c>
      <c r="C130" s="15">
        <v>1451.5924218571338</v>
      </c>
      <c r="D130" s="15">
        <v>1488.1201180207504</v>
      </c>
      <c r="E130" s="16">
        <v>1531.153746800577</v>
      </c>
      <c r="F130" s="53">
        <f t="shared" si="7"/>
        <v>126.27945825595998</v>
      </c>
      <c r="G130" s="31">
        <f t="shared" si="8"/>
        <v>2.9106794856199603E-2</v>
      </c>
      <c r="H130" s="47"/>
    </row>
    <row r="131" spans="1:8" ht="15.75" x14ac:dyDescent="0.25">
      <c r="A131" s="87" t="s">
        <v>126</v>
      </c>
      <c r="B131" s="14">
        <v>451.23397244706786</v>
      </c>
      <c r="C131" s="15">
        <v>457.8465721490237</v>
      </c>
      <c r="D131" s="15">
        <v>459.99507290114138</v>
      </c>
      <c r="E131" s="16">
        <v>464.79527419941326</v>
      </c>
      <c r="F131" s="53">
        <f t="shared" si="7"/>
        <v>13.5613017523454</v>
      </c>
      <c r="G131" s="31">
        <f t="shared" si="8"/>
        <v>9.9192216285886037E-3</v>
      </c>
      <c r="H131" s="47"/>
    </row>
    <row r="132" spans="1:8" ht="16.5" thickBot="1" x14ac:dyDescent="0.3">
      <c r="A132" s="88" t="s">
        <v>127</v>
      </c>
      <c r="B132" s="17">
        <v>3327.3062538143458</v>
      </c>
      <c r="C132" s="18">
        <v>3401.9671206243706</v>
      </c>
      <c r="D132" s="18">
        <v>3446.6322250491589</v>
      </c>
      <c r="E132" s="19">
        <v>3482.5936436980096</v>
      </c>
      <c r="F132" s="53">
        <f t="shared" si="7"/>
        <v>155.28738988366376</v>
      </c>
      <c r="G132" s="31">
        <f t="shared" si="8"/>
        <v>1.5320937829024883E-2</v>
      </c>
      <c r="H132" s="47"/>
    </row>
    <row r="133" spans="1:8" ht="16.5" thickBot="1" x14ac:dyDescent="0.3">
      <c r="A133" s="27" t="s">
        <v>29</v>
      </c>
      <c r="B133" s="58">
        <f>SUM(B36:B132)</f>
        <v>123229.62958453166</v>
      </c>
      <c r="C133" s="59">
        <f t="shared" ref="C133:E133" si="9">SUM(C36:C132)</f>
        <v>126337.08159983314</v>
      </c>
      <c r="D133" s="59">
        <f t="shared" si="9"/>
        <v>128388.75403845377</v>
      </c>
      <c r="E133" s="59">
        <f t="shared" si="9"/>
        <v>130194.64187661307</v>
      </c>
      <c r="F133" s="32">
        <f t="shared" si="7"/>
        <v>6965.0122920814028</v>
      </c>
      <c r="G133" s="45">
        <f t="shared" si="8"/>
        <v>1.8495988405854202E-2</v>
      </c>
      <c r="H133" s="48"/>
    </row>
    <row r="134" spans="1:8" x14ac:dyDescent="0.2">
      <c r="C134" s="44">
        <f t="shared" ref="C134:D134" si="10">C133-B133</f>
        <v>3107.4520153014746</v>
      </c>
      <c r="D134" s="44">
        <f t="shared" si="10"/>
        <v>2051.6724386206333</v>
      </c>
      <c r="E134" s="44">
        <f>E133-D133</f>
        <v>1805.8878381592949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6.75" bestFit="1" customWidth="1"/>
    <col min="2" max="5" width="9.125" bestFit="1" customWidth="1"/>
  </cols>
  <sheetData>
    <row r="1" spans="1:8" ht="14.45" customHeight="1" thickBot="1" x14ac:dyDescent="0.3">
      <c r="A1" s="51" t="s">
        <v>146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9614.0509565140819</v>
      </c>
      <c r="C3" s="13">
        <v>9841.4984996065195</v>
      </c>
      <c r="D3" s="13">
        <v>9977.3619695461148</v>
      </c>
      <c r="E3" s="73">
        <v>10028.534087759586</v>
      </c>
      <c r="F3" s="52">
        <f>E3-B3</f>
        <v>414.48313124550441</v>
      </c>
      <c r="G3" s="30">
        <f>(E3/B3)^(1/3)-1</f>
        <v>1.4169032109735413E-2</v>
      </c>
      <c r="H3" s="47"/>
    </row>
    <row r="4" spans="1:8" ht="15.6" customHeight="1" x14ac:dyDescent="0.25">
      <c r="A4" s="2" t="s">
        <v>2</v>
      </c>
      <c r="B4" s="14">
        <v>228.82840820561628</v>
      </c>
      <c r="C4" s="15">
        <v>241.56075769187885</v>
      </c>
      <c r="D4" s="15">
        <v>251.67554114334797</v>
      </c>
      <c r="E4" s="16">
        <v>261.34084612003676</v>
      </c>
      <c r="F4" s="53">
        <f t="shared" ref="F4:F31" si="0">E4-B4</f>
        <v>32.512437914420474</v>
      </c>
      <c r="G4" s="31">
        <f t="shared" ref="G4:G31" si="1">(E4/B4)^(1/3)-1</f>
        <v>4.5279543320903226E-2</v>
      </c>
      <c r="H4" s="47"/>
    </row>
    <row r="5" spans="1:8" ht="15.6" customHeight="1" x14ac:dyDescent="0.25">
      <c r="A5" s="2" t="s">
        <v>3</v>
      </c>
      <c r="B5" s="14">
        <v>235.49877952594167</v>
      </c>
      <c r="C5" s="15">
        <v>245.50866738427032</v>
      </c>
      <c r="D5" s="15">
        <v>253.43081400914869</v>
      </c>
      <c r="E5" s="16">
        <v>261.34505743565677</v>
      </c>
      <c r="F5" s="53">
        <f t="shared" si="0"/>
        <v>25.846277909715099</v>
      </c>
      <c r="G5" s="31">
        <f t="shared" si="1"/>
        <v>3.532144576440599E-2</v>
      </c>
      <c r="H5" s="47"/>
    </row>
    <row r="6" spans="1:8" ht="15.6" customHeight="1" x14ac:dyDescent="0.25">
      <c r="A6" s="3" t="s">
        <v>4</v>
      </c>
      <c r="B6" s="14">
        <v>142.26845620493319</v>
      </c>
      <c r="C6" s="15">
        <v>147.22144992130677</v>
      </c>
      <c r="D6" s="15">
        <v>151.75374840092209</v>
      </c>
      <c r="E6" s="16">
        <v>156.9390187856103</v>
      </c>
      <c r="F6" s="53">
        <f t="shared" si="0"/>
        <v>14.670562580677114</v>
      </c>
      <c r="G6" s="31">
        <f t="shared" si="1"/>
        <v>3.3254815592591358E-2</v>
      </c>
      <c r="H6" s="47"/>
    </row>
    <row r="7" spans="1:8" ht="15.6" customHeight="1" x14ac:dyDescent="0.25">
      <c r="A7" s="4" t="s">
        <v>5</v>
      </c>
      <c r="B7" s="74">
        <v>4623.1514647992535</v>
      </c>
      <c r="C7" s="22">
        <v>4503.2456551608248</v>
      </c>
      <c r="D7" s="22">
        <v>4378.9346172082933</v>
      </c>
      <c r="E7" s="75">
        <v>4243.4605246272631</v>
      </c>
      <c r="F7" s="54">
        <f t="shared" si="0"/>
        <v>-379.69094017199041</v>
      </c>
      <c r="G7" s="34">
        <f t="shared" si="1"/>
        <v>-2.8161690538482609E-2</v>
      </c>
      <c r="H7" s="47"/>
    </row>
    <row r="8" spans="1:8" ht="15.6" customHeight="1" x14ac:dyDescent="0.25">
      <c r="A8" s="5" t="s">
        <v>6</v>
      </c>
      <c r="B8" s="76">
        <v>214.65456913302987</v>
      </c>
      <c r="C8" s="15">
        <v>217.99203315403039</v>
      </c>
      <c r="D8" s="15">
        <v>220.05052947012683</v>
      </c>
      <c r="E8" s="77">
        <v>221.25430746271439</v>
      </c>
      <c r="F8" s="53">
        <f t="shared" si="0"/>
        <v>6.5997383296845271</v>
      </c>
      <c r="G8" s="31">
        <f t="shared" si="1"/>
        <v>1.0145342393079071E-2</v>
      </c>
      <c r="H8" s="47"/>
    </row>
    <row r="9" spans="1:8" ht="15.6" customHeight="1" x14ac:dyDescent="0.25">
      <c r="A9" s="5" t="s">
        <v>7</v>
      </c>
      <c r="B9" s="76">
        <v>596.92210148320009</v>
      </c>
      <c r="C9" s="15">
        <v>591.46243817532638</v>
      </c>
      <c r="D9" s="15">
        <v>565.20579199137865</v>
      </c>
      <c r="E9" s="77">
        <v>542.75697428118815</v>
      </c>
      <c r="F9" s="53">
        <f t="shared" si="0"/>
        <v>-54.165127202011945</v>
      </c>
      <c r="G9" s="31">
        <f t="shared" si="1"/>
        <v>-3.121088369619951E-2</v>
      </c>
      <c r="H9" s="47"/>
    </row>
    <row r="10" spans="1:8" ht="15.6" customHeight="1" x14ac:dyDescent="0.25">
      <c r="A10" s="5" t="s">
        <v>8</v>
      </c>
      <c r="B10" s="76">
        <v>336.39419086865786</v>
      </c>
      <c r="C10" s="15">
        <v>340.2540309350714</v>
      </c>
      <c r="D10" s="15">
        <v>341.02508551932999</v>
      </c>
      <c r="E10" s="77">
        <v>342.43282304638353</v>
      </c>
      <c r="F10" s="53">
        <f t="shared" si="0"/>
        <v>6.038632177725674</v>
      </c>
      <c r="G10" s="31">
        <f t="shared" si="1"/>
        <v>5.9482348908022065E-3</v>
      </c>
      <c r="H10" s="47"/>
    </row>
    <row r="11" spans="1:8" ht="15.6" customHeight="1" x14ac:dyDescent="0.25">
      <c r="A11" s="5" t="s">
        <v>9</v>
      </c>
      <c r="B11" s="76">
        <v>136.77630739479895</v>
      </c>
      <c r="C11" s="15">
        <v>142.58378105564896</v>
      </c>
      <c r="D11" s="15">
        <v>146.97691540388868</v>
      </c>
      <c r="E11" s="77">
        <v>152.81589864200686</v>
      </c>
      <c r="F11" s="53">
        <f t="shared" si="0"/>
        <v>16.039591247207909</v>
      </c>
      <c r="G11" s="31">
        <f t="shared" si="1"/>
        <v>3.7653977125267746E-2</v>
      </c>
      <c r="H11" s="47"/>
    </row>
    <row r="12" spans="1:8" ht="15.6" customHeight="1" x14ac:dyDescent="0.25">
      <c r="A12" s="5" t="s">
        <v>10</v>
      </c>
      <c r="B12" s="76">
        <v>116.01842644038467</v>
      </c>
      <c r="C12" s="15">
        <v>110.1510274519255</v>
      </c>
      <c r="D12" s="15">
        <v>101.5103490590662</v>
      </c>
      <c r="E12" s="77">
        <v>91.374950600787983</v>
      </c>
      <c r="F12" s="53">
        <f t="shared" si="0"/>
        <v>-24.64347583959669</v>
      </c>
      <c r="G12" s="31">
        <f t="shared" si="1"/>
        <v>-7.6507453119029845E-2</v>
      </c>
      <c r="H12" s="47"/>
    </row>
    <row r="13" spans="1:8" ht="15.6" customHeight="1" x14ac:dyDescent="0.25">
      <c r="A13" s="5" t="s">
        <v>11</v>
      </c>
      <c r="B13" s="76">
        <v>1417.5138130371822</v>
      </c>
      <c r="C13" s="15">
        <v>1456.2600980832701</v>
      </c>
      <c r="D13" s="15">
        <v>1481.7541645500801</v>
      </c>
      <c r="E13" s="77">
        <v>1500.5569733138864</v>
      </c>
      <c r="F13" s="53">
        <f t="shared" si="0"/>
        <v>83.043160276704157</v>
      </c>
      <c r="G13" s="31">
        <f t="shared" si="1"/>
        <v>1.915849766330413E-2</v>
      </c>
      <c r="H13" s="47"/>
    </row>
    <row r="14" spans="1:8" ht="15.6" customHeight="1" x14ac:dyDescent="0.25">
      <c r="A14" s="5" t="s">
        <v>12</v>
      </c>
      <c r="B14" s="76">
        <v>618.4560919674102</v>
      </c>
      <c r="C14" s="15">
        <v>641.17088382041845</v>
      </c>
      <c r="D14" s="15">
        <v>646.5160626636324</v>
      </c>
      <c r="E14" s="77">
        <v>650.85325452036011</v>
      </c>
      <c r="F14" s="53">
        <f t="shared" si="0"/>
        <v>32.397162552949908</v>
      </c>
      <c r="G14" s="31">
        <f t="shared" si="1"/>
        <v>1.7164988397338377E-2</v>
      </c>
      <c r="H14" s="47"/>
    </row>
    <row r="15" spans="1:8" ht="15.6" customHeight="1" x14ac:dyDescent="0.25">
      <c r="A15" s="6" t="s">
        <v>13</v>
      </c>
      <c r="B15" s="78">
        <v>119.37609280821829</v>
      </c>
      <c r="C15" s="25">
        <v>125.32122166679294</v>
      </c>
      <c r="D15" s="25">
        <v>129.07050381038175</v>
      </c>
      <c r="E15" s="79">
        <v>132.25534331242085</v>
      </c>
      <c r="F15" s="55">
        <f t="shared" si="0"/>
        <v>12.87925050420256</v>
      </c>
      <c r="G15" s="35">
        <f t="shared" si="1"/>
        <v>3.4741709936021659E-2</v>
      </c>
      <c r="H15" s="47"/>
    </row>
    <row r="16" spans="1:8" ht="15.6" customHeight="1" x14ac:dyDescent="0.25">
      <c r="A16" s="7" t="s">
        <v>14</v>
      </c>
      <c r="B16" s="74">
        <v>346.18752783373321</v>
      </c>
      <c r="C16" s="22">
        <v>370.49526982293901</v>
      </c>
      <c r="D16" s="22">
        <v>394.94316661950586</v>
      </c>
      <c r="E16" s="75">
        <v>412.08474437188971</v>
      </c>
      <c r="F16" s="53">
        <f t="shared" si="0"/>
        <v>65.897216538156499</v>
      </c>
      <c r="G16" s="31">
        <f t="shared" si="1"/>
        <v>5.9802744531434637E-2</v>
      </c>
      <c r="H16" s="47"/>
    </row>
    <row r="17" spans="1:8" ht="15.6" customHeight="1" x14ac:dyDescent="0.25">
      <c r="A17" s="8" t="s">
        <v>15</v>
      </c>
      <c r="B17" s="76">
        <v>4326.839117382804</v>
      </c>
      <c r="C17" s="15">
        <v>4731.6207055780778</v>
      </c>
      <c r="D17" s="15">
        <v>4998.3351690318304</v>
      </c>
      <c r="E17" s="77">
        <v>5279.3651635317583</v>
      </c>
      <c r="F17" s="53">
        <f t="shared" si="0"/>
        <v>952.52604614895426</v>
      </c>
      <c r="G17" s="31">
        <f t="shared" si="1"/>
        <v>6.8571659405877838E-2</v>
      </c>
      <c r="H17" s="47"/>
    </row>
    <row r="18" spans="1:8" ht="15.6" customHeight="1" x14ac:dyDescent="0.25">
      <c r="A18" s="8" t="s">
        <v>16</v>
      </c>
      <c r="B18" s="76">
        <v>1887.3823095353239</v>
      </c>
      <c r="C18" s="15">
        <v>1935.9649560360467</v>
      </c>
      <c r="D18" s="15">
        <v>1973.2589086153068</v>
      </c>
      <c r="E18" s="77">
        <v>1992.2080106877299</v>
      </c>
      <c r="F18" s="53">
        <f t="shared" si="0"/>
        <v>104.82570115240605</v>
      </c>
      <c r="G18" s="31">
        <f t="shared" si="1"/>
        <v>1.818087215752584E-2</v>
      </c>
      <c r="H18" s="47"/>
    </row>
    <row r="19" spans="1:8" ht="15.6" customHeight="1" x14ac:dyDescent="0.25">
      <c r="A19" s="8" t="s">
        <v>17</v>
      </c>
      <c r="B19" s="76">
        <v>6124.2891699030924</v>
      </c>
      <c r="C19" s="15">
        <v>6386.5461093431086</v>
      </c>
      <c r="D19" s="15">
        <v>6579.9266576950367</v>
      </c>
      <c r="E19" s="77">
        <v>6516.8281823877696</v>
      </c>
      <c r="F19" s="53">
        <f t="shared" si="0"/>
        <v>392.53901248467719</v>
      </c>
      <c r="G19" s="31">
        <f t="shared" si="1"/>
        <v>2.0924268135048107E-2</v>
      </c>
      <c r="H19" s="47"/>
    </row>
    <row r="20" spans="1:8" ht="15.6" customHeight="1" x14ac:dyDescent="0.25">
      <c r="A20" s="8" t="s">
        <v>18</v>
      </c>
      <c r="B20" s="76">
        <v>2659.3918536025699</v>
      </c>
      <c r="C20" s="15">
        <v>2710.2140867031026</v>
      </c>
      <c r="D20" s="15">
        <v>2741.9949752237303</v>
      </c>
      <c r="E20" s="77">
        <v>2603.6660243711735</v>
      </c>
      <c r="F20" s="53">
        <f t="shared" si="0"/>
        <v>-55.725829231396347</v>
      </c>
      <c r="G20" s="31">
        <f t="shared" si="1"/>
        <v>-7.0341467323981055E-3</v>
      </c>
      <c r="H20" s="47"/>
    </row>
    <row r="21" spans="1:8" ht="15.6" customHeight="1" x14ac:dyDescent="0.25">
      <c r="A21" s="8" t="s">
        <v>19</v>
      </c>
      <c r="B21" s="76">
        <v>2282.7447026601603</v>
      </c>
      <c r="C21" s="15">
        <v>2309.9611592900146</v>
      </c>
      <c r="D21" s="15">
        <v>2328.0633522559046</v>
      </c>
      <c r="E21" s="77">
        <v>2346.683465939152</v>
      </c>
      <c r="F21" s="53">
        <f t="shared" si="0"/>
        <v>63.938763278991701</v>
      </c>
      <c r="G21" s="31">
        <f t="shared" si="1"/>
        <v>9.2506937211609408E-3</v>
      </c>
      <c r="H21" s="47"/>
    </row>
    <row r="22" spans="1:8" ht="15.6" customHeight="1" x14ac:dyDescent="0.25">
      <c r="A22" s="8" t="s">
        <v>20</v>
      </c>
      <c r="B22" s="76">
        <v>166.11386167147853</v>
      </c>
      <c r="C22" s="15">
        <v>163.40213508154551</v>
      </c>
      <c r="D22" s="15">
        <v>160.34219180391497</v>
      </c>
      <c r="E22" s="77">
        <v>157.10566351208939</v>
      </c>
      <c r="F22" s="53">
        <f t="shared" si="0"/>
        <v>-9.0081981593891385</v>
      </c>
      <c r="G22" s="31">
        <f t="shared" si="1"/>
        <v>-1.8413321915642267E-2</v>
      </c>
      <c r="H22" s="47"/>
    </row>
    <row r="23" spans="1:8" ht="15.6" customHeight="1" x14ac:dyDescent="0.25">
      <c r="A23" s="8" t="s">
        <v>21</v>
      </c>
      <c r="B23" s="76">
        <v>1033.4548840642692</v>
      </c>
      <c r="C23" s="15">
        <v>1031.9087536380252</v>
      </c>
      <c r="D23" s="15">
        <v>1027.5040040841934</v>
      </c>
      <c r="E23" s="77">
        <v>1023.9537720407586</v>
      </c>
      <c r="F23" s="53">
        <f t="shared" si="0"/>
        <v>-9.5011120235105864</v>
      </c>
      <c r="G23" s="31">
        <f t="shared" si="1"/>
        <v>-3.0739538785869991E-3</v>
      </c>
      <c r="H23" s="47"/>
    </row>
    <row r="24" spans="1:8" ht="15.6" customHeight="1" x14ac:dyDescent="0.25">
      <c r="A24" s="8" t="s">
        <v>22</v>
      </c>
      <c r="B24" s="76">
        <v>780.05351123894206</v>
      </c>
      <c r="C24" s="15">
        <v>777.30443105655718</v>
      </c>
      <c r="D24" s="15">
        <v>772.89951494836441</v>
      </c>
      <c r="E24" s="77">
        <v>768.2580526631366</v>
      </c>
      <c r="F24" s="53">
        <f t="shared" si="0"/>
        <v>-11.795458575805469</v>
      </c>
      <c r="G24" s="31">
        <f t="shared" si="1"/>
        <v>-5.066070194339467E-3</v>
      </c>
      <c r="H24" s="47"/>
    </row>
    <row r="25" spans="1:8" ht="15.6" customHeight="1" x14ac:dyDescent="0.25">
      <c r="A25" s="9" t="s">
        <v>23</v>
      </c>
      <c r="B25" s="78">
        <v>3185.5656383553774</v>
      </c>
      <c r="C25" s="25">
        <v>3214.8665040261976</v>
      </c>
      <c r="D25" s="25">
        <v>3259.9511105388447</v>
      </c>
      <c r="E25" s="79">
        <v>3275.0704372486375</v>
      </c>
      <c r="F25" s="53">
        <f t="shared" si="0"/>
        <v>89.504798893260158</v>
      </c>
      <c r="G25" s="31">
        <f t="shared" si="1"/>
        <v>9.2792910278582941E-3</v>
      </c>
      <c r="H25" s="47"/>
    </row>
    <row r="26" spans="1:8" ht="15.6" customHeight="1" x14ac:dyDescent="0.25">
      <c r="A26" s="10" t="s">
        <v>24</v>
      </c>
      <c r="B26" s="14">
        <v>1766.7302757258162</v>
      </c>
      <c r="C26" s="15">
        <v>1786.1221268086058</v>
      </c>
      <c r="D26" s="15">
        <v>1782.1225651235416</v>
      </c>
      <c r="E26" s="16">
        <v>1760.5037771702503</v>
      </c>
      <c r="F26" s="54">
        <f t="shared" si="0"/>
        <v>-6.2264985555659678</v>
      </c>
      <c r="G26" s="34">
        <f t="shared" si="1"/>
        <v>-1.1761515406313316E-3</v>
      </c>
      <c r="H26" s="47"/>
    </row>
    <row r="27" spans="1:8" ht="15.6" customHeight="1" x14ac:dyDescent="0.25">
      <c r="A27" s="11" t="s">
        <v>25</v>
      </c>
      <c r="B27" s="14">
        <v>3977.9561658340835</v>
      </c>
      <c r="C27" s="15">
        <v>4067.1723505835525</v>
      </c>
      <c r="D27" s="15">
        <v>4132.4285902493993</v>
      </c>
      <c r="E27" s="16">
        <v>4166.0841371331962</v>
      </c>
      <c r="F27" s="53">
        <f t="shared" si="0"/>
        <v>188.12797129911269</v>
      </c>
      <c r="G27" s="31">
        <f t="shared" si="1"/>
        <v>1.5522026920988363E-2</v>
      </c>
      <c r="H27" s="47"/>
    </row>
    <row r="28" spans="1:8" ht="15.6" customHeight="1" x14ac:dyDescent="0.25">
      <c r="A28" s="11" t="s">
        <v>26</v>
      </c>
      <c r="B28" s="14">
        <v>5245.1779864280879</v>
      </c>
      <c r="C28" s="15">
        <v>5388.2286193482441</v>
      </c>
      <c r="D28" s="15">
        <v>5474.0885955231597</v>
      </c>
      <c r="E28" s="16">
        <v>5536.9857359933221</v>
      </c>
      <c r="F28" s="53">
        <f t="shared" si="0"/>
        <v>291.80774956523419</v>
      </c>
      <c r="G28" s="31">
        <f t="shared" si="1"/>
        <v>1.8210860344037183E-2</v>
      </c>
      <c r="H28" s="47"/>
    </row>
    <row r="29" spans="1:8" ht="15.6" customHeight="1" x14ac:dyDescent="0.25">
      <c r="A29" s="11" t="s">
        <v>27</v>
      </c>
      <c r="B29" s="14">
        <v>931.29844780672533</v>
      </c>
      <c r="C29" s="15">
        <v>984.70163506730739</v>
      </c>
      <c r="D29" s="15">
        <v>1035.3799330514512</v>
      </c>
      <c r="E29" s="16">
        <v>1077.0938036124446</v>
      </c>
      <c r="F29" s="53">
        <f t="shared" si="0"/>
        <v>145.79535580571928</v>
      </c>
      <c r="G29" s="31">
        <f t="shared" si="1"/>
        <v>4.9675070091447227E-2</v>
      </c>
      <c r="H29" s="47"/>
    </row>
    <row r="30" spans="1:8" ht="16.149999999999999" customHeight="1" thickBot="1" x14ac:dyDescent="0.3">
      <c r="A30" s="11" t="s">
        <v>28</v>
      </c>
      <c r="B30" s="17">
        <v>2160.2661632270401</v>
      </c>
      <c r="C30" s="18">
        <v>2205.4505633849917</v>
      </c>
      <c r="D30" s="18">
        <v>2240.0081096876947</v>
      </c>
      <c r="E30" s="19">
        <v>2258.3052214763529</v>
      </c>
      <c r="F30" s="53">
        <f t="shared" si="0"/>
        <v>98.039058249312802</v>
      </c>
      <c r="G30" s="31">
        <f t="shared" si="1"/>
        <v>1.4904376165757904E-2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55273.361273652212</v>
      </c>
      <c r="C31" s="59">
        <f t="shared" ref="C31:E31" si="2">SUM(C3:C30)</f>
        <v>56668.18994987561</v>
      </c>
      <c r="D31" s="59">
        <f t="shared" si="2"/>
        <v>57546.512937227599</v>
      </c>
      <c r="E31" s="60">
        <f t="shared" si="2"/>
        <v>57760.116252047563</v>
      </c>
      <c r="F31" s="32">
        <f t="shared" si="0"/>
        <v>2486.7549783953509</v>
      </c>
      <c r="G31" s="45">
        <f t="shared" si="1"/>
        <v>1.4777262481549425E-2</v>
      </c>
      <c r="H31" s="48"/>
    </row>
    <row r="32" spans="1:8" x14ac:dyDescent="0.2">
      <c r="C32" s="44">
        <f t="shared" ref="C32:D32" si="3">C31-B31</f>
        <v>1394.8286762233984</v>
      </c>
      <c r="D32" s="44">
        <f t="shared" si="3"/>
        <v>878.32298735198856</v>
      </c>
      <c r="E32" s="44">
        <f>E31-D31</f>
        <v>213.603314819964</v>
      </c>
    </row>
    <row r="33" spans="1:8" ht="14.45" customHeight="1" thickBot="1" x14ac:dyDescent="0.25"/>
    <row r="34" spans="1:8" ht="14.45" customHeight="1" thickBot="1" x14ac:dyDescent="0.3">
      <c r="A34" s="51" t="str">
        <f>A1</f>
        <v>Southland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D35" si="4">C2</f>
        <v>2018</v>
      </c>
      <c r="D35" s="56">
        <f t="shared" si="4"/>
        <v>2019</v>
      </c>
      <c r="E35" s="56">
        <f>E2</f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1654.180138607567</v>
      </c>
      <c r="C36" s="13">
        <v>1717.3097235514192</v>
      </c>
      <c r="D36" s="13">
        <v>1764.5574772397285</v>
      </c>
      <c r="E36" s="73">
        <v>1792.5126809202291</v>
      </c>
      <c r="F36" s="52">
        <f>E36-B36</f>
        <v>138.3325423126621</v>
      </c>
      <c r="G36" s="30">
        <f>(E36/B36)^(1/3)-1</f>
        <v>2.7132516710751009E-2</v>
      </c>
      <c r="H36" s="47"/>
    </row>
    <row r="37" spans="1:8" ht="15.6" customHeight="1" x14ac:dyDescent="0.25">
      <c r="A37" s="81" t="s">
        <v>32</v>
      </c>
      <c r="B37" s="14">
        <v>3929.8926260862918</v>
      </c>
      <c r="C37" s="15">
        <v>3893.3563500731052</v>
      </c>
      <c r="D37" s="15">
        <v>3818.2234565548179</v>
      </c>
      <c r="E37" s="16">
        <v>3708.9331164002588</v>
      </c>
      <c r="F37" s="53">
        <f t="shared" ref="F37:F100" si="5">E37-B37</f>
        <v>-220.95950968603302</v>
      </c>
      <c r="G37" s="31">
        <f t="shared" ref="G37:G100" si="6">(E37/B37)^(1/3)-1</f>
        <v>-1.9104431730837756E-2</v>
      </c>
      <c r="H37" s="47"/>
    </row>
    <row r="38" spans="1:8" ht="15.6" customHeight="1" x14ac:dyDescent="0.25">
      <c r="A38" s="81" t="s">
        <v>33</v>
      </c>
      <c r="B38" s="14">
        <v>634.88155383125593</v>
      </c>
      <c r="C38" s="15">
        <v>669.03036340440769</v>
      </c>
      <c r="D38" s="15">
        <v>698.91047915623028</v>
      </c>
      <c r="E38" s="16">
        <v>720.21703141762202</v>
      </c>
      <c r="F38" s="53">
        <f t="shared" si="5"/>
        <v>85.335477586366096</v>
      </c>
      <c r="G38" s="31">
        <f t="shared" si="6"/>
        <v>4.2934160604173099E-2</v>
      </c>
      <c r="H38" s="47"/>
    </row>
    <row r="39" spans="1:8" ht="15.6" customHeight="1" x14ac:dyDescent="0.25">
      <c r="A39" s="81" t="s">
        <v>34</v>
      </c>
      <c r="B39" s="14">
        <v>1353.1802047767362</v>
      </c>
      <c r="C39" s="15">
        <v>1422.5579174386723</v>
      </c>
      <c r="D39" s="15">
        <v>1480.9800015984763</v>
      </c>
      <c r="E39" s="16">
        <v>1525.9992867410303</v>
      </c>
      <c r="F39" s="53">
        <f t="shared" si="5"/>
        <v>172.81908196429413</v>
      </c>
      <c r="G39" s="31">
        <f t="shared" si="6"/>
        <v>4.0877366040765528E-2</v>
      </c>
      <c r="H39" s="47"/>
    </row>
    <row r="40" spans="1:8" ht="15.75" x14ac:dyDescent="0.25">
      <c r="A40" s="81" t="s">
        <v>35</v>
      </c>
      <c r="B40" s="14">
        <v>1210.2792108259841</v>
      </c>
      <c r="C40" s="15">
        <v>1265.5397167064582</v>
      </c>
      <c r="D40" s="15">
        <v>1294.5634774066211</v>
      </c>
      <c r="E40" s="16">
        <v>1319.155160912705</v>
      </c>
      <c r="F40" s="53">
        <f t="shared" si="5"/>
        <v>108.87595008672088</v>
      </c>
      <c r="G40" s="31">
        <f t="shared" si="6"/>
        <v>2.9129677875290527E-2</v>
      </c>
      <c r="H40" s="47"/>
    </row>
    <row r="41" spans="1:8" ht="15.75" x14ac:dyDescent="0.25">
      <c r="A41" s="81" t="s">
        <v>36</v>
      </c>
      <c r="B41" s="14">
        <v>302.13244272920434</v>
      </c>
      <c r="C41" s="15">
        <v>317.30278162104491</v>
      </c>
      <c r="D41" s="15">
        <v>330.52272424814151</v>
      </c>
      <c r="E41" s="16">
        <v>340.86606568645476</v>
      </c>
      <c r="F41" s="53">
        <f t="shared" si="5"/>
        <v>38.733622957250418</v>
      </c>
      <c r="G41" s="31">
        <f t="shared" si="6"/>
        <v>4.1027340024231806E-2</v>
      </c>
      <c r="H41" s="47"/>
    </row>
    <row r="42" spans="1:8" ht="15.75" x14ac:dyDescent="0.25">
      <c r="A42" s="81" t="s">
        <v>37</v>
      </c>
      <c r="B42" s="14">
        <v>91.649483226072149</v>
      </c>
      <c r="C42" s="15">
        <v>96.183996563124396</v>
      </c>
      <c r="D42" s="15">
        <v>100.23922020707126</v>
      </c>
      <c r="E42" s="16">
        <v>103.13579664814253</v>
      </c>
      <c r="F42" s="53">
        <f t="shared" si="5"/>
        <v>11.486313422070381</v>
      </c>
      <c r="G42" s="31">
        <f t="shared" si="6"/>
        <v>4.0143203566636032E-2</v>
      </c>
      <c r="H42" s="47"/>
    </row>
    <row r="43" spans="1:8" ht="15.75" x14ac:dyDescent="0.25">
      <c r="A43" s="81" t="s">
        <v>38</v>
      </c>
      <c r="B43" s="14">
        <v>225.8656625052476</v>
      </c>
      <c r="C43" s="15">
        <v>237.89285280629898</v>
      </c>
      <c r="D43" s="15">
        <v>248.11323867245483</v>
      </c>
      <c r="E43" s="16">
        <v>255.63084731660487</v>
      </c>
      <c r="F43" s="53">
        <f t="shared" si="5"/>
        <v>29.765184811357273</v>
      </c>
      <c r="G43" s="31">
        <f t="shared" si="6"/>
        <v>4.2127882880533596E-2</v>
      </c>
      <c r="H43" s="47"/>
    </row>
    <row r="44" spans="1:8" ht="15.75" x14ac:dyDescent="0.25">
      <c r="A44" s="81" t="s">
        <v>39</v>
      </c>
      <c r="B44" s="14">
        <v>665.08286775031343</v>
      </c>
      <c r="C44" s="15">
        <v>679.95342587842447</v>
      </c>
      <c r="D44" s="15">
        <v>689.90396145349564</v>
      </c>
      <c r="E44" s="16">
        <v>670.28901079549962</v>
      </c>
      <c r="F44" s="53">
        <f t="shared" si="5"/>
        <v>5.2061430451861952</v>
      </c>
      <c r="G44" s="31">
        <f t="shared" si="6"/>
        <v>2.6024915242912616E-3</v>
      </c>
      <c r="H44" s="47"/>
    </row>
    <row r="45" spans="1:8" ht="15.75" x14ac:dyDescent="0.25">
      <c r="A45" s="81" t="s">
        <v>40</v>
      </c>
      <c r="B45" s="14">
        <v>990.02314122115797</v>
      </c>
      <c r="C45" s="15">
        <v>1031.5070534048234</v>
      </c>
      <c r="D45" s="15">
        <v>1062.0863173549808</v>
      </c>
      <c r="E45" s="16">
        <v>1056.2821766642294</v>
      </c>
      <c r="F45" s="53">
        <f t="shared" si="5"/>
        <v>66.259035443071411</v>
      </c>
      <c r="G45" s="31">
        <f t="shared" si="6"/>
        <v>2.1828947919392272E-2</v>
      </c>
      <c r="H45" s="47"/>
    </row>
    <row r="46" spans="1:8" ht="15.75" x14ac:dyDescent="0.25">
      <c r="A46" s="81" t="s">
        <v>41</v>
      </c>
      <c r="B46" s="14">
        <v>391.97791924446051</v>
      </c>
      <c r="C46" s="15">
        <v>408.91874716981755</v>
      </c>
      <c r="D46" s="15">
        <v>423.66831865376639</v>
      </c>
      <c r="E46" s="16">
        <v>433.9266353909635</v>
      </c>
      <c r="F46" s="53">
        <f t="shared" si="5"/>
        <v>41.948716146502989</v>
      </c>
      <c r="G46" s="31">
        <f t="shared" si="6"/>
        <v>3.4470797365735439E-2</v>
      </c>
      <c r="H46" s="47"/>
    </row>
    <row r="47" spans="1:8" ht="15.75" x14ac:dyDescent="0.25">
      <c r="A47" s="81" t="s">
        <v>42</v>
      </c>
      <c r="B47" s="14">
        <v>232.78411149669739</v>
      </c>
      <c r="C47" s="15">
        <v>244.77377161210211</v>
      </c>
      <c r="D47" s="15">
        <v>254.64784792140151</v>
      </c>
      <c r="E47" s="16">
        <v>262.33457049504972</v>
      </c>
      <c r="F47" s="53">
        <f t="shared" si="5"/>
        <v>29.550458998352326</v>
      </c>
      <c r="G47" s="31">
        <f t="shared" si="6"/>
        <v>4.0640515565904645E-2</v>
      </c>
      <c r="H47" s="47"/>
    </row>
    <row r="48" spans="1:8" ht="15.75" x14ac:dyDescent="0.25">
      <c r="A48" s="81" t="s">
        <v>43</v>
      </c>
      <c r="B48" s="14">
        <v>186.85246340491938</v>
      </c>
      <c r="C48" s="15">
        <v>195.5795661374797</v>
      </c>
      <c r="D48" s="15">
        <v>203.10341436512246</v>
      </c>
      <c r="E48" s="16">
        <v>209.47276104605538</v>
      </c>
      <c r="F48" s="53">
        <f t="shared" si="5"/>
        <v>22.620297641136005</v>
      </c>
      <c r="G48" s="31">
        <f t="shared" si="6"/>
        <v>3.8826236924864643E-2</v>
      </c>
      <c r="H48" s="47"/>
    </row>
    <row r="49" spans="1:8" ht="15.75" x14ac:dyDescent="0.25">
      <c r="A49" s="81" t="s">
        <v>44</v>
      </c>
      <c r="B49" s="14">
        <v>440.1646610590667</v>
      </c>
      <c r="C49" s="15">
        <v>454.38234703384637</v>
      </c>
      <c r="D49" s="15">
        <v>467.80525810223548</v>
      </c>
      <c r="E49" s="16">
        <v>477.2100350911623</v>
      </c>
      <c r="F49" s="53">
        <f t="shared" si="5"/>
        <v>37.045374032095594</v>
      </c>
      <c r="G49" s="31">
        <f t="shared" si="6"/>
        <v>2.7301995979610805E-2</v>
      </c>
      <c r="H49" s="47"/>
    </row>
    <row r="50" spans="1:8" ht="15.75" x14ac:dyDescent="0.25">
      <c r="A50" s="81" t="s">
        <v>45</v>
      </c>
      <c r="B50" s="14">
        <v>232.16078743245797</v>
      </c>
      <c r="C50" s="15">
        <v>231.745974309323</v>
      </c>
      <c r="D50" s="15">
        <v>229.97387184883254</v>
      </c>
      <c r="E50" s="16">
        <v>227.54177131201607</v>
      </c>
      <c r="F50" s="53">
        <f t="shared" si="5"/>
        <v>-4.6190161204418985</v>
      </c>
      <c r="G50" s="31">
        <f t="shared" si="6"/>
        <v>-6.6763962344436045E-3</v>
      </c>
      <c r="H50" s="47"/>
    </row>
    <row r="51" spans="1:8" ht="15.75" x14ac:dyDescent="0.25">
      <c r="A51" s="81" t="s">
        <v>46</v>
      </c>
      <c r="B51" s="14">
        <v>171.4665063444973</v>
      </c>
      <c r="C51" s="15">
        <v>177.27031461487675</v>
      </c>
      <c r="D51" s="15">
        <v>182.05611128009093</v>
      </c>
      <c r="E51" s="16">
        <v>185.390406575111</v>
      </c>
      <c r="F51" s="53">
        <f t="shared" si="5"/>
        <v>13.923900230613697</v>
      </c>
      <c r="G51" s="31">
        <f t="shared" si="6"/>
        <v>2.6366935095698762E-2</v>
      </c>
      <c r="H51" s="47"/>
    </row>
    <row r="52" spans="1:8" ht="15.75" x14ac:dyDescent="0.25">
      <c r="A52" s="81" t="s">
        <v>47</v>
      </c>
      <c r="B52" s="14">
        <v>468.14851860261308</v>
      </c>
      <c r="C52" s="15">
        <v>483.38738941190758</v>
      </c>
      <c r="D52" s="15">
        <v>495.2535480694803</v>
      </c>
      <c r="E52" s="16">
        <v>503.00136430937499</v>
      </c>
      <c r="F52" s="53">
        <f t="shared" si="5"/>
        <v>34.852845706761912</v>
      </c>
      <c r="G52" s="31">
        <f t="shared" si="6"/>
        <v>2.4224522812062776E-2</v>
      </c>
      <c r="H52" s="47"/>
    </row>
    <row r="53" spans="1:8" ht="15.75" x14ac:dyDescent="0.25">
      <c r="A53" s="81" t="s">
        <v>48</v>
      </c>
      <c r="B53" s="14">
        <v>251.23665220334601</v>
      </c>
      <c r="C53" s="15">
        <v>262.41571868376445</v>
      </c>
      <c r="D53" s="15">
        <v>271.90445494940354</v>
      </c>
      <c r="E53" s="16">
        <v>278.45106327180025</v>
      </c>
      <c r="F53" s="53">
        <f t="shared" si="5"/>
        <v>27.21441106845424</v>
      </c>
      <c r="G53" s="31">
        <f t="shared" si="6"/>
        <v>3.4876744363401491E-2</v>
      </c>
      <c r="H53" s="47"/>
    </row>
    <row r="54" spans="1:8" ht="15.75" x14ac:dyDescent="0.25">
      <c r="A54" s="81" t="s">
        <v>49</v>
      </c>
      <c r="B54" s="14">
        <v>179.85367276481082</v>
      </c>
      <c r="C54" s="15">
        <v>183.16975428004125</v>
      </c>
      <c r="D54" s="15">
        <v>184.72427438641424</v>
      </c>
      <c r="E54" s="16">
        <v>185.49428717598056</v>
      </c>
      <c r="F54" s="53">
        <f t="shared" si="5"/>
        <v>5.6406144111697358</v>
      </c>
      <c r="G54" s="31">
        <f t="shared" si="6"/>
        <v>1.034665812012836E-2</v>
      </c>
      <c r="H54" s="47"/>
    </row>
    <row r="55" spans="1:8" ht="15.75" x14ac:dyDescent="0.25">
      <c r="A55" s="81" t="s">
        <v>50</v>
      </c>
      <c r="B55" s="14">
        <v>402.23743584339667</v>
      </c>
      <c r="C55" s="15">
        <v>419.60817912574379</v>
      </c>
      <c r="D55" s="15">
        <v>435.49196555902228</v>
      </c>
      <c r="E55" s="16">
        <v>447.10655736551001</v>
      </c>
      <c r="F55" s="53">
        <f t="shared" si="5"/>
        <v>44.869121522113346</v>
      </c>
      <c r="G55" s="31">
        <f t="shared" si="6"/>
        <v>3.5880164997243336E-2</v>
      </c>
      <c r="H55" s="47"/>
    </row>
    <row r="56" spans="1:8" ht="15.75" x14ac:dyDescent="0.25">
      <c r="A56" s="81" t="s">
        <v>51</v>
      </c>
      <c r="B56" s="14">
        <v>536.8883404982281</v>
      </c>
      <c r="C56" s="15">
        <v>560.48035073491917</v>
      </c>
      <c r="D56" s="15">
        <v>577.47089140927915</v>
      </c>
      <c r="E56" s="16">
        <v>591.60056275289037</v>
      </c>
      <c r="F56" s="53">
        <f t="shared" si="5"/>
        <v>54.712222254662265</v>
      </c>
      <c r="G56" s="31">
        <f t="shared" si="6"/>
        <v>3.2876037386595058E-2</v>
      </c>
      <c r="H56" s="47"/>
    </row>
    <row r="57" spans="1:8" ht="15.75" x14ac:dyDescent="0.25">
      <c r="A57" s="81" t="s">
        <v>52</v>
      </c>
      <c r="B57" s="14">
        <v>479.36018453196436</v>
      </c>
      <c r="C57" s="15">
        <v>496.7850138325752</v>
      </c>
      <c r="D57" s="15">
        <v>511.90744566624642</v>
      </c>
      <c r="E57" s="16">
        <v>523.29110501675677</v>
      </c>
      <c r="F57" s="53">
        <f t="shared" si="5"/>
        <v>43.930920484792409</v>
      </c>
      <c r="G57" s="31">
        <f t="shared" si="6"/>
        <v>2.9659896190982193E-2</v>
      </c>
      <c r="H57" s="47"/>
    </row>
    <row r="58" spans="1:8" ht="15.75" x14ac:dyDescent="0.25">
      <c r="A58" s="81" t="s">
        <v>53</v>
      </c>
      <c r="B58" s="14">
        <v>1670.4566998652963</v>
      </c>
      <c r="C58" s="15">
        <v>1726.9640741691164</v>
      </c>
      <c r="D58" s="15">
        <v>1772.1086316171084</v>
      </c>
      <c r="E58" s="16">
        <v>1803.9894275974575</v>
      </c>
      <c r="F58" s="53">
        <f t="shared" si="5"/>
        <v>133.53272773216122</v>
      </c>
      <c r="G58" s="31">
        <f t="shared" si="6"/>
        <v>2.5965889086560612E-2</v>
      </c>
      <c r="H58" s="47"/>
    </row>
    <row r="59" spans="1:8" ht="15.75" x14ac:dyDescent="0.25">
      <c r="A59" s="81" t="s">
        <v>54</v>
      </c>
      <c r="B59" s="14">
        <v>701.35467403277664</v>
      </c>
      <c r="C59" s="15">
        <v>713.15565844923572</v>
      </c>
      <c r="D59" s="15">
        <v>719.96999996572833</v>
      </c>
      <c r="E59" s="16">
        <v>715.08627763111053</v>
      </c>
      <c r="F59" s="53">
        <f t="shared" si="5"/>
        <v>13.731603598333891</v>
      </c>
      <c r="G59" s="31">
        <f t="shared" si="6"/>
        <v>6.4840946263016175E-3</v>
      </c>
      <c r="H59" s="47"/>
    </row>
    <row r="60" spans="1:8" ht="15.75" x14ac:dyDescent="0.25">
      <c r="A60" s="81" t="s">
        <v>55</v>
      </c>
      <c r="B60" s="14">
        <v>192.87128857519909</v>
      </c>
      <c r="C60" s="15">
        <v>198.9609803596247</v>
      </c>
      <c r="D60" s="15">
        <v>203.58901586578884</v>
      </c>
      <c r="E60" s="16">
        <v>206.03396157978372</v>
      </c>
      <c r="F60" s="53">
        <f t="shared" si="5"/>
        <v>13.162673004584633</v>
      </c>
      <c r="G60" s="31">
        <f t="shared" si="6"/>
        <v>2.2249900704178538E-2</v>
      </c>
      <c r="H60" s="47"/>
    </row>
    <row r="61" spans="1:8" ht="15.75" x14ac:dyDescent="0.25">
      <c r="A61" s="81" t="s">
        <v>56</v>
      </c>
      <c r="B61" s="14">
        <v>300.79705352337572</v>
      </c>
      <c r="C61" s="15">
        <v>317.34902385479865</v>
      </c>
      <c r="D61" s="15">
        <v>331.28945545057616</v>
      </c>
      <c r="E61" s="16">
        <v>339.73715164418451</v>
      </c>
      <c r="F61" s="53">
        <f t="shared" si="5"/>
        <v>38.940098120808784</v>
      </c>
      <c r="G61" s="31">
        <f t="shared" si="6"/>
        <v>4.1413383265788584E-2</v>
      </c>
      <c r="H61" s="47"/>
    </row>
    <row r="62" spans="1:8" ht="15.75" x14ac:dyDescent="0.25">
      <c r="A62" s="81" t="s">
        <v>57</v>
      </c>
      <c r="B62" s="14">
        <v>325.14532186694964</v>
      </c>
      <c r="C62" s="15">
        <v>337.70899747115772</v>
      </c>
      <c r="D62" s="15">
        <v>347.03612712988325</v>
      </c>
      <c r="E62" s="16">
        <v>354.46808488146985</v>
      </c>
      <c r="F62" s="53">
        <f t="shared" si="5"/>
        <v>29.322763014520206</v>
      </c>
      <c r="G62" s="31">
        <f t="shared" si="6"/>
        <v>2.9200234144177273E-2</v>
      </c>
      <c r="H62" s="47"/>
    </row>
    <row r="63" spans="1:8" ht="15.75" x14ac:dyDescent="0.25">
      <c r="A63" s="81" t="s">
        <v>58</v>
      </c>
      <c r="B63" s="14">
        <v>372.80533281301177</v>
      </c>
      <c r="C63" s="15">
        <v>387.2662081440422</v>
      </c>
      <c r="D63" s="15">
        <v>398.10275941095455</v>
      </c>
      <c r="E63" s="16">
        <v>406.44557788699558</v>
      </c>
      <c r="F63" s="53">
        <f t="shared" si="5"/>
        <v>33.640245073983806</v>
      </c>
      <c r="G63" s="31">
        <f t="shared" si="6"/>
        <v>2.9216552601287304E-2</v>
      </c>
      <c r="H63" s="47"/>
    </row>
    <row r="64" spans="1:8" ht="15.75" x14ac:dyDescent="0.25">
      <c r="A64" s="81" t="s">
        <v>59</v>
      </c>
      <c r="B64" s="14">
        <v>1099.6677018025741</v>
      </c>
      <c r="C64" s="15">
        <v>1129.558610663657</v>
      </c>
      <c r="D64" s="15">
        <v>1148.5251596130736</v>
      </c>
      <c r="E64" s="16">
        <v>1161.9452546098457</v>
      </c>
      <c r="F64" s="53">
        <f t="shared" si="5"/>
        <v>62.277552807271604</v>
      </c>
      <c r="G64" s="31">
        <f t="shared" si="6"/>
        <v>1.8532127153189748E-2</v>
      </c>
      <c r="H64" s="47"/>
    </row>
    <row r="65" spans="1:8" ht="15.75" x14ac:dyDescent="0.25">
      <c r="A65" s="81" t="s">
        <v>60</v>
      </c>
      <c r="B65" s="14">
        <v>371.52944493667354</v>
      </c>
      <c r="C65" s="15">
        <v>389.24433901153094</v>
      </c>
      <c r="D65" s="15">
        <v>405.62173439582045</v>
      </c>
      <c r="E65" s="16">
        <v>418.23400708122767</v>
      </c>
      <c r="F65" s="53">
        <f t="shared" si="5"/>
        <v>46.704562144554131</v>
      </c>
      <c r="G65" s="31">
        <f t="shared" si="6"/>
        <v>4.0260324250612989E-2</v>
      </c>
      <c r="H65" s="47"/>
    </row>
    <row r="66" spans="1:8" ht="15.75" x14ac:dyDescent="0.25">
      <c r="A66" s="81" t="s">
        <v>61</v>
      </c>
      <c r="B66" s="14">
        <v>102.50080601300503</v>
      </c>
      <c r="C66" s="15">
        <v>106.58686048196344</v>
      </c>
      <c r="D66" s="15">
        <v>109.8090253997766</v>
      </c>
      <c r="E66" s="16">
        <v>112.26581978030107</v>
      </c>
      <c r="F66" s="53">
        <f t="shared" si="5"/>
        <v>9.7650137672960398</v>
      </c>
      <c r="G66" s="31">
        <f t="shared" si="6"/>
        <v>3.0797659629565377E-2</v>
      </c>
      <c r="H66" s="47"/>
    </row>
    <row r="67" spans="1:8" ht="15.75" x14ac:dyDescent="0.25">
      <c r="A67" s="81" t="s">
        <v>62</v>
      </c>
      <c r="B67" s="14">
        <v>68.866553292952261</v>
      </c>
      <c r="C67" s="15">
        <v>73.134876627983999</v>
      </c>
      <c r="D67" s="15">
        <v>76.697448337829513</v>
      </c>
      <c r="E67" s="16">
        <v>79.74881035505129</v>
      </c>
      <c r="F67" s="53">
        <f t="shared" si="5"/>
        <v>10.882257062099029</v>
      </c>
      <c r="G67" s="31">
        <f t="shared" si="6"/>
        <v>5.0119255317220057E-2</v>
      </c>
      <c r="H67" s="47"/>
    </row>
    <row r="68" spans="1:8" ht="15.75" x14ac:dyDescent="0.25">
      <c r="A68" s="81" t="s">
        <v>63</v>
      </c>
      <c r="B68" s="14">
        <v>237.17797204059809</v>
      </c>
      <c r="C68" s="15">
        <v>247.18454283469148</v>
      </c>
      <c r="D68" s="15">
        <v>257.03920693832373</v>
      </c>
      <c r="E68" s="16">
        <v>264.33400333184625</v>
      </c>
      <c r="F68" s="53">
        <f t="shared" si="5"/>
        <v>27.156031291248155</v>
      </c>
      <c r="G68" s="31">
        <f t="shared" si="6"/>
        <v>3.6794999727989497E-2</v>
      </c>
      <c r="H68" s="47"/>
    </row>
    <row r="69" spans="1:8" ht="15.75" x14ac:dyDescent="0.25">
      <c r="A69" s="81" t="s">
        <v>64</v>
      </c>
      <c r="B69" s="14">
        <v>793.7428735961239</v>
      </c>
      <c r="C69" s="15">
        <v>821.09871336056904</v>
      </c>
      <c r="D69" s="15">
        <v>841.4589502287721</v>
      </c>
      <c r="E69" s="16">
        <v>854.38695772979327</v>
      </c>
      <c r="F69" s="53">
        <f t="shared" si="5"/>
        <v>60.644084133669367</v>
      </c>
      <c r="G69" s="31">
        <f t="shared" si="6"/>
        <v>2.4845166130810448E-2</v>
      </c>
      <c r="H69" s="47"/>
    </row>
    <row r="70" spans="1:8" ht="15.75" x14ac:dyDescent="0.25">
      <c r="A70" s="82" t="s">
        <v>65</v>
      </c>
      <c r="B70" s="74">
        <v>426.29706887851899</v>
      </c>
      <c r="C70" s="22">
        <v>435.88522874710935</v>
      </c>
      <c r="D70" s="22">
        <v>441.52740669760971</v>
      </c>
      <c r="E70" s="75">
        <v>441.04201134166726</v>
      </c>
      <c r="F70" s="54">
        <f t="shared" si="5"/>
        <v>14.744942463148277</v>
      </c>
      <c r="G70" s="34">
        <f t="shared" si="6"/>
        <v>1.1399041769372786E-2</v>
      </c>
      <c r="H70" s="47"/>
    </row>
    <row r="71" spans="1:8" ht="15.75" x14ac:dyDescent="0.25">
      <c r="A71" s="83" t="s">
        <v>66</v>
      </c>
      <c r="B71" s="76">
        <v>360.65144673164485</v>
      </c>
      <c r="C71" s="15">
        <v>378.64266740005883</v>
      </c>
      <c r="D71" s="15">
        <v>391.97135532378132</v>
      </c>
      <c r="E71" s="77">
        <v>403.44069779205637</v>
      </c>
      <c r="F71" s="53">
        <f t="shared" si="5"/>
        <v>42.789251060411516</v>
      </c>
      <c r="G71" s="31">
        <f t="shared" si="6"/>
        <v>3.8079646284805646E-2</v>
      </c>
      <c r="H71" s="47"/>
    </row>
    <row r="72" spans="1:8" ht="15.75" x14ac:dyDescent="0.25">
      <c r="A72" s="83" t="s">
        <v>67</v>
      </c>
      <c r="B72" s="76">
        <v>96.955043994114973</v>
      </c>
      <c r="C72" s="15">
        <v>96.542890620748409</v>
      </c>
      <c r="D72" s="15">
        <v>95.427172614720661</v>
      </c>
      <c r="E72" s="77">
        <v>93.085866302283719</v>
      </c>
      <c r="F72" s="53">
        <f t="shared" si="5"/>
        <v>-3.8691776918312542</v>
      </c>
      <c r="G72" s="31">
        <f t="shared" si="6"/>
        <v>-1.3483290449568641E-2</v>
      </c>
      <c r="H72" s="47"/>
    </row>
    <row r="73" spans="1:8" ht="15.75" x14ac:dyDescent="0.25">
      <c r="A73" s="83" t="s">
        <v>68</v>
      </c>
      <c r="B73" s="76">
        <v>526.50419488430907</v>
      </c>
      <c r="C73" s="15">
        <v>524.46353078411767</v>
      </c>
      <c r="D73" s="15">
        <v>517.06935364554806</v>
      </c>
      <c r="E73" s="77">
        <v>504.81422333102091</v>
      </c>
      <c r="F73" s="53">
        <f t="shared" si="5"/>
        <v>-21.68997155328816</v>
      </c>
      <c r="G73" s="31">
        <f t="shared" si="6"/>
        <v>-1.392507393665221E-2</v>
      </c>
      <c r="H73" s="47"/>
    </row>
    <row r="74" spans="1:8" ht="15.75" x14ac:dyDescent="0.25">
      <c r="A74" s="83" t="s">
        <v>69</v>
      </c>
      <c r="B74" s="76">
        <v>510.28885233848865</v>
      </c>
      <c r="C74" s="15">
        <v>534.23168024317977</v>
      </c>
      <c r="D74" s="15">
        <v>551.14792751559037</v>
      </c>
      <c r="E74" s="77">
        <v>564.87740196237291</v>
      </c>
      <c r="F74" s="53">
        <f t="shared" si="5"/>
        <v>54.588549623884262</v>
      </c>
      <c r="G74" s="31">
        <f t="shared" si="6"/>
        <v>3.4457628710504506E-2</v>
      </c>
      <c r="H74" s="47"/>
    </row>
    <row r="75" spans="1:8" ht="15.75" x14ac:dyDescent="0.25">
      <c r="A75" s="83" t="s">
        <v>70</v>
      </c>
      <c r="B75" s="76">
        <v>404.55878819600787</v>
      </c>
      <c r="C75" s="15">
        <v>404.13493904469755</v>
      </c>
      <c r="D75" s="15">
        <v>398.57595190572664</v>
      </c>
      <c r="E75" s="77">
        <v>390.74059889813276</v>
      </c>
      <c r="F75" s="53">
        <f t="shared" si="5"/>
        <v>-13.818189297875108</v>
      </c>
      <c r="G75" s="31">
        <f t="shared" si="6"/>
        <v>-1.1517543215027404E-2</v>
      </c>
      <c r="H75" s="47"/>
    </row>
    <row r="76" spans="1:8" ht="15.75" x14ac:dyDescent="0.25">
      <c r="A76" s="83" t="s">
        <v>71</v>
      </c>
      <c r="B76" s="76">
        <v>106.04830189240238</v>
      </c>
      <c r="C76" s="15">
        <v>103.48441044136771</v>
      </c>
      <c r="D76" s="15">
        <v>99.939868572719291</v>
      </c>
      <c r="E76" s="77">
        <v>95.363770874543974</v>
      </c>
      <c r="F76" s="53">
        <f t="shared" si="5"/>
        <v>-10.684531017858404</v>
      </c>
      <c r="G76" s="31">
        <f t="shared" si="6"/>
        <v>-3.4779436760094873E-2</v>
      </c>
      <c r="H76" s="47"/>
    </row>
    <row r="77" spans="1:8" ht="15.75" x14ac:dyDescent="0.25">
      <c r="A77" s="83" t="s">
        <v>72</v>
      </c>
      <c r="B77" s="76">
        <v>585.41577080446905</v>
      </c>
      <c r="C77" s="15">
        <v>607.88603616012347</v>
      </c>
      <c r="D77" s="15">
        <v>612.14945071918828</v>
      </c>
      <c r="E77" s="77">
        <v>615.0047903498936</v>
      </c>
      <c r="F77" s="53">
        <f t="shared" si="5"/>
        <v>29.589019545424549</v>
      </c>
      <c r="G77" s="31">
        <f t="shared" si="6"/>
        <v>1.6571726970365352E-2</v>
      </c>
      <c r="H77" s="47"/>
    </row>
    <row r="78" spans="1:8" ht="15.75" x14ac:dyDescent="0.25">
      <c r="A78" s="83" t="s">
        <v>73</v>
      </c>
      <c r="B78" s="76">
        <v>266.63771543971365</v>
      </c>
      <c r="C78" s="15">
        <v>287.56837148320398</v>
      </c>
      <c r="D78" s="15">
        <v>301.92253699192031</v>
      </c>
      <c r="E78" s="77">
        <v>316.19293836629754</v>
      </c>
      <c r="F78" s="53">
        <f t="shared" si="5"/>
        <v>49.555222926583895</v>
      </c>
      <c r="G78" s="31">
        <f t="shared" si="6"/>
        <v>5.8465878368328505E-2</v>
      </c>
      <c r="H78" s="47"/>
    </row>
    <row r="79" spans="1:8" ht="15.75" x14ac:dyDescent="0.25">
      <c r="A79" s="83" t="s">
        <v>74</v>
      </c>
      <c r="B79" s="76">
        <v>302.6686272436034</v>
      </c>
      <c r="C79" s="15">
        <v>331.30650682889149</v>
      </c>
      <c r="D79" s="15">
        <v>352.81688957768336</v>
      </c>
      <c r="E79" s="77">
        <v>374.59772964276334</v>
      </c>
      <c r="F79" s="53">
        <f t="shared" si="5"/>
        <v>71.929102399159945</v>
      </c>
      <c r="G79" s="31">
        <f t="shared" si="6"/>
        <v>7.3657868580114583E-2</v>
      </c>
      <c r="H79" s="47"/>
    </row>
    <row r="80" spans="1:8" ht="15.75" x14ac:dyDescent="0.25">
      <c r="A80" s="83" t="s">
        <v>75</v>
      </c>
      <c r="B80" s="76">
        <v>289.76365697047004</v>
      </c>
      <c r="C80" s="15">
        <v>318.30874811710129</v>
      </c>
      <c r="D80" s="15">
        <v>339.43911819368583</v>
      </c>
      <c r="E80" s="77">
        <v>361.32087250840721</v>
      </c>
      <c r="F80" s="53">
        <f t="shared" si="5"/>
        <v>71.557215537937168</v>
      </c>
      <c r="G80" s="31">
        <f t="shared" si="6"/>
        <v>7.634057456661747E-2</v>
      </c>
      <c r="H80" s="47"/>
    </row>
    <row r="81" spans="1:8" ht="15.75" x14ac:dyDescent="0.25">
      <c r="A81" s="83" t="s">
        <v>76</v>
      </c>
      <c r="B81" s="76">
        <v>425.2903542440128</v>
      </c>
      <c r="C81" s="15">
        <v>464.4395377841044</v>
      </c>
      <c r="D81" s="15">
        <v>494.08086354223491</v>
      </c>
      <c r="E81" s="77">
        <v>524.82027513357889</v>
      </c>
      <c r="F81" s="53">
        <f t="shared" si="5"/>
        <v>99.529920889566085</v>
      </c>
      <c r="G81" s="31">
        <f t="shared" si="6"/>
        <v>7.2609627017210521E-2</v>
      </c>
      <c r="H81" s="47"/>
    </row>
    <row r="82" spans="1:8" ht="15.75" x14ac:dyDescent="0.25">
      <c r="A82" s="83" t="s">
        <v>77</v>
      </c>
      <c r="B82" s="76">
        <v>186.25408381240624</v>
      </c>
      <c r="C82" s="15">
        <v>197.87611848203977</v>
      </c>
      <c r="D82" s="15">
        <v>204.85235178514978</v>
      </c>
      <c r="E82" s="77">
        <v>211.10950527601176</v>
      </c>
      <c r="F82" s="53">
        <f t="shared" si="5"/>
        <v>24.855421463605524</v>
      </c>
      <c r="G82" s="31">
        <f t="shared" si="6"/>
        <v>4.2639069601388746E-2</v>
      </c>
      <c r="H82" s="47"/>
    </row>
    <row r="83" spans="1:8" ht="15.75" x14ac:dyDescent="0.25">
      <c r="A83" s="83" t="s">
        <v>78</v>
      </c>
      <c r="B83" s="76">
        <v>1023.4112076771199</v>
      </c>
      <c r="C83" s="15">
        <v>1054.0248456138804</v>
      </c>
      <c r="D83" s="15">
        <v>1077.7301361869108</v>
      </c>
      <c r="E83" s="77">
        <v>1068.0566666376978</v>
      </c>
      <c r="F83" s="53">
        <f t="shared" si="5"/>
        <v>44.645458960577912</v>
      </c>
      <c r="G83" s="31">
        <f t="shared" si="6"/>
        <v>1.4334916471169468E-2</v>
      </c>
      <c r="H83" s="47"/>
    </row>
    <row r="84" spans="1:8" ht="15.75" x14ac:dyDescent="0.25">
      <c r="A84" s="83" t="s">
        <v>79</v>
      </c>
      <c r="B84" s="76">
        <v>383.36492625628154</v>
      </c>
      <c r="C84" s="15">
        <v>407.69864322204091</v>
      </c>
      <c r="D84" s="15">
        <v>429.11852888802923</v>
      </c>
      <c r="E84" s="77">
        <v>447.35272023963131</v>
      </c>
      <c r="F84" s="53">
        <f t="shared" si="5"/>
        <v>63.987793983349775</v>
      </c>
      <c r="G84" s="31">
        <f t="shared" si="6"/>
        <v>5.2800061897805506E-2</v>
      </c>
      <c r="H84" s="47"/>
    </row>
    <row r="85" spans="1:8" ht="15.75" x14ac:dyDescent="0.25">
      <c r="A85" s="83" t="s">
        <v>80</v>
      </c>
      <c r="B85" s="76">
        <v>446.66452364617294</v>
      </c>
      <c r="C85" s="15">
        <v>454.11615065196253</v>
      </c>
      <c r="D85" s="15">
        <v>457.1225531586241</v>
      </c>
      <c r="E85" s="77">
        <v>455.12961248387199</v>
      </c>
      <c r="F85" s="53">
        <f t="shared" si="5"/>
        <v>8.4650888376990565</v>
      </c>
      <c r="G85" s="31">
        <f t="shared" si="6"/>
        <v>6.2777679448045021E-3</v>
      </c>
      <c r="H85" s="47"/>
    </row>
    <row r="86" spans="1:8" ht="15.75" x14ac:dyDescent="0.25">
      <c r="A86" s="83" t="s">
        <v>81</v>
      </c>
      <c r="B86" s="76">
        <v>275.04262115610447</v>
      </c>
      <c r="C86" s="15">
        <v>278.26354853689043</v>
      </c>
      <c r="D86" s="15">
        <v>279.88697232173428</v>
      </c>
      <c r="E86" s="77">
        <v>279.46540908237893</v>
      </c>
      <c r="F86" s="53">
        <f t="shared" si="5"/>
        <v>4.4227879262744523</v>
      </c>
      <c r="G86" s="31">
        <f t="shared" si="6"/>
        <v>5.3316473345452753E-3</v>
      </c>
      <c r="H86" s="47"/>
    </row>
    <row r="87" spans="1:8" ht="15.75" x14ac:dyDescent="0.25">
      <c r="A87" s="83" t="s">
        <v>82</v>
      </c>
      <c r="B87" s="76">
        <v>66.73463531364429</v>
      </c>
      <c r="C87" s="15">
        <v>63.758244487734444</v>
      </c>
      <c r="D87" s="15">
        <v>60.047923779791681</v>
      </c>
      <c r="E87" s="77">
        <v>56.013618282632713</v>
      </c>
      <c r="F87" s="53">
        <f t="shared" si="5"/>
        <v>-10.721017031011577</v>
      </c>
      <c r="G87" s="31">
        <f t="shared" si="6"/>
        <v>-5.6705189220182972E-2</v>
      </c>
      <c r="H87" s="47"/>
    </row>
    <row r="88" spans="1:8" ht="15.75" x14ac:dyDescent="0.25">
      <c r="A88" s="83" t="s">
        <v>83</v>
      </c>
      <c r="B88" s="76">
        <v>56.058523639753474</v>
      </c>
      <c r="C88" s="15">
        <v>57.379172797331464</v>
      </c>
      <c r="D88" s="15">
        <v>58.215273802206511</v>
      </c>
      <c r="E88" s="77">
        <v>58.326283109109525</v>
      </c>
      <c r="F88" s="53">
        <f t="shared" si="5"/>
        <v>2.2677594693560508</v>
      </c>
      <c r="G88" s="31">
        <f t="shared" si="6"/>
        <v>1.330662447632891E-2</v>
      </c>
      <c r="H88" s="47"/>
    </row>
    <row r="89" spans="1:8" ht="15.75" x14ac:dyDescent="0.25">
      <c r="A89" s="83" t="s">
        <v>84</v>
      </c>
      <c r="B89" s="76">
        <v>50.268978491818892</v>
      </c>
      <c r="C89" s="15">
        <v>50.980943808157583</v>
      </c>
      <c r="D89" s="15">
        <v>50.676726937376657</v>
      </c>
      <c r="E89" s="77">
        <v>50.029813283448405</v>
      </c>
      <c r="F89" s="53">
        <f t="shared" si="5"/>
        <v>-0.23916520837048694</v>
      </c>
      <c r="G89" s="31">
        <f t="shared" si="6"/>
        <v>-1.5884250032844882E-3</v>
      </c>
      <c r="H89" s="47"/>
    </row>
    <row r="90" spans="1:8" ht="15.75" x14ac:dyDescent="0.25">
      <c r="A90" s="83" t="s">
        <v>85</v>
      </c>
      <c r="B90" s="78">
        <v>220.22204982032312</v>
      </c>
      <c r="C90" s="25">
        <v>230.18232914680706</v>
      </c>
      <c r="D90" s="25">
        <v>237.90794006583855</v>
      </c>
      <c r="E90" s="79">
        <v>243.34513600467329</v>
      </c>
      <c r="F90" s="55">
        <f t="shared" si="5"/>
        <v>23.123086184350171</v>
      </c>
      <c r="G90" s="35">
        <f t="shared" si="6"/>
        <v>3.3841488049461299E-2</v>
      </c>
      <c r="H90" s="47"/>
    </row>
    <row r="91" spans="1:8" ht="15.75" x14ac:dyDescent="0.25">
      <c r="A91" s="84" t="s">
        <v>86</v>
      </c>
      <c r="B91" s="74">
        <v>535.83908304170006</v>
      </c>
      <c r="C91" s="22">
        <v>558.54820445100938</v>
      </c>
      <c r="D91" s="22">
        <v>575.79605411200475</v>
      </c>
      <c r="E91" s="75">
        <v>589.69098514550706</v>
      </c>
      <c r="F91" s="53">
        <f t="shared" si="5"/>
        <v>53.851902103806992</v>
      </c>
      <c r="G91" s="31">
        <f t="shared" si="6"/>
        <v>3.2436541179830414E-2</v>
      </c>
      <c r="H91" s="47"/>
    </row>
    <row r="92" spans="1:8" ht="15.75" x14ac:dyDescent="0.25">
      <c r="A92" s="85" t="s">
        <v>87</v>
      </c>
      <c r="B92" s="76">
        <v>170.95993895997907</v>
      </c>
      <c r="C92" s="15">
        <v>174.36069400461056</v>
      </c>
      <c r="D92" s="15">
        <v>175.71030038989889</v>
      </c>
      <c r="E92" s="77">
        <v>175.6933333669989</v>
      </c>
      <c r="F92" s="53">
        <f t="shared" si="5"/>
        <v>4.7333944070198299</v>
      </c>
      <c r="G92" s="31">
        <f t="shared" si="6"/>
        <v>9.1451628665084606E-3</v>
      </c>
      <c r="H92" s="47"/>
    </row>
    <row r="93" spans="1:8" ht="15.75" x14ac:dyDescent="0.25">
      <c r="A93" s="85" t="s">
        <v>88</v>
      </c>
      <c r="B93" s="76">
        <v>262.48542035524241</v>
      </c>
      <c r="C93" s="15">
        <v>267.93890657696471</v>
      </c>
      <c r="D93" s="15">
        <v>271.56310904858128</v>
      </c>
      <c r="E93" s="77">
        <v>272.85154904553542</v>
      </c>
      <c r="F93" s="53">
        <f t="shared" si="5"/>
        <v>10.36612869029301</v>
      </c>
      <c r="G93" s="31">
        <f t="shared" si="6"/>
        <v>1.2994481228171928E-2</v>
      </c>
      <c r="H93" s="47"/>
    </row>
    <row r="94" spans="1:8" ht="15.75" x14ac:dyDescent="0.25">
      <c r="A94" s="85" t="s">
        <v>89</v>
      </c>
      <c r="B94" s="76">
        <v>1166.8115357340719</v>
      </c>
      <c r="C94" s="15">
        <v>1187.2308577818815</v>
      </c>
      <c r="D94" s="15">
        <v>1195.3565719273188</v>
      </c>
      <c r="E94" s="77">
        <v>1196.7642123022233</v>
      </c>
      <c r="F94" s="53">
        <f t="shared" si="5"/>
        <v>29.952676568151446</v>
      </c>
      <c r="G94" s="31">
        <f t="shared" si="6"/>
        <v>8.4846521343258097E-3</v>
      </c>
      <c r="H94" s="47"/>
    </row>
    <row r="95" spans="1:8" ht="15.75" x14ac:dyDescent="0.25">
      <c r="A95" s="85" t="s">
        <v>90</v>
      </c>
      <c r="B95" s="76">
        <v>951.01978904630778</v>
      </c>
      <c r="C95" s="15">
        <v>969.99479939194748</v>
      </c>
      <c r="D95" s="15">
        <v>982.32967611846027</v>
      </c>
      <c r="E95" s="77">
        <v>952.0070859781888</v>
      </c>
      <c r="F95" s="53">
        <f t="shared" si="5"/>
        <v>0.98729693188101919</v>
      </c>
      <c r="G95" s="31">
        <f t="shared" si="6"/>
        <v>3.4592882557271665E-4</v>
      </c>
      <c r="H95" s="47"/>
    </row>
    <row r="96" spans="1:8" ht="15.75" x14ac:dyDescent="0.25">
      <c r="A96" s="85" t="s">
        <v>91</v>
      </c>
      <c r="B96" s="76">
        <v>365.30435004776081</v>
      </c>
      <c r="C96" s="15">
        <v>379.75357149795025</v>
      </c>
      <c r="D96" s="15">
        <v>389.58984392381961</v>
      </c>
      <c r="E96" s="77">
        <v>395.22753391827439</v>
      </c>
      <c r="F96" s="53">
        <f t="shared" si="5"/>
        <v>29.923183870513583</v>
      </c>
      <c r="G96" s="31">
        <f t="shared" si="6"/>
        <v>2.6590992985977779E-2</v>
      </c>
      <c r="H96" s="47"/>
    </row>
    <row r="97" spans="1:8" ht="15.75" x14ac:dyDescent="0.25">
      <c r="A97" s="85" t="s">
        <v>92</v>
      </c>
      <c r="B97" s="76">
        <v>314.37973164032053</v>
      </c>
      <c r="C97" s="15">
        <v>327.42253369435855</v>
      </c>
      <c r="D97" s="15">
        <v>337.06217786917227</v>
      </c>
      <c r="E97" s="77">
        <v>342.99395865653645</v>
      </c>
      <c r="F97" s="53">
        <f t="shared" si="5"/>
        <v>28.614227016215921</v>
      </c>
      <c r="G97" s="31">
        <f t="shared" si="6"/>
        <v>2.9462766960716591E-2</v>
      </c>
      <c r="H97" s="47"/>
    </row>
    <row r="98" spans="1:8" ht="15.75" x14ac:dyDescent="0.25">
      <c r="A98" s="85" t="s">
        <v>93</v>
      </c>
      <c r="B98" s="76">
        <v>415.73807718235759</v>
      </c>
      <c r="C98" s="15">
        <v>419.16242856057465</v>
      </c>
      <c r="D98" s="15">
        <v>420.80408234696063</v>
      </c>
      <c r="E98" s="77">
        <v>418.07157905574775</v>
      </c>
      <c r="F98" s="53">
        <f t="shared" si="5"/>
        <v>2.333501873390162</v>
      </c>
      <c r="G98" s="31">
        <f t="shared" si="6"/>
        <v>1.8674815145409696E-3</v>
      </c>
      <c r="H98" s="47"/>
    </row>
    <row r="99" spans="1:8" ht="15.75" x14ac:dyDescent="0.25">
      <c r="A99" s="85" t="s">
        <v>94</v>
      </c>
      <c r="B99" s="76">
        <v>445.5161617168842</v>
      </c>
      <c r="C99" s="15">
        <v>470.8402120460778</v>
      </c>
      <c r="D99" s="15">
        <v>494.05775444660071</v>
      </c>
      <c r="E99" s="77">
        <v>513.26459689679666</v>
      </c>
      <c r="F99" s="53">
        <f t="shared" si="5"/>
        <v>67.748435179912462</v>
      </c>
      <c r="G99" s="31">
        <f t="shared" si="6"/>
        <v>4.8316968004747718E-2</v>
      </c>
      <c r="H99" s="47"/>
    </row>
    <row r="100" spans="1:8" ht="15.75" x14ac:dyDescent="0.25">
      <c r="A100" s="85" t="s">
        <v>95</v>
      </c>
      <c r="B100" s="76">
        <v>516.41927714687915</v>
      </c>
      <c r="C100" s="15">
        <v>548.65822745172898</v>
      </c>
      <c r="D100" s="15">
        <v>575.45899711304412</v>
      </c>
      <c r="E100" s="77">
        <v>598.06949162228409</v>
      </c>
      <c r="F100" s="53">
        <f t="shared" si="5"/>
        <v>81.650214475404937</v>
      </c>
      <c r="G100" s="31">
        <f t="shared" si="6"/>
        <v>5.014612581063993E-2</v>
      </c>
      <c r="H100" s="47"/>
    </row>
    <row r="101" spans="1:8" ht="15.75" x14ac:dyDescent="0.25">
      <c r="A101" s="85" t="s">
        <v>96</v>
      </c>
      <c r="B101" s="76">
        <v>939.56225233101213</v>
      </c>
      <c r="C101" s="15">
        <v>1002.2654728500872</v>
      </c>
      <c r="D101" s="15">
        <v>1056.2362903578796</v>
      </c>
      <c r="E101" s="77">
        <v>1102.297437922939</v>
      </c>
      <c r="F101" s="53">
        <f t="shared" ref="F101:F133" si="7">E101-B101</f>
        <v>162.73518559192689</v>
      </c>
      <c r="G101" s="31">
        <f t="shared" ref="G101:G133" si="8">(E101/B101)^(1/3)-1</f>
        <v>5.468899038747721E-2</v>
      </c>
      <c r="H101" s="47"/>
    </row>
    <row r="102" spans="1:8" ht="15.75" x14ac:dyDescent="0.25">
      <c r="A102" s="85" t="s">
        <v>97</v>
      </c>
      <c r="B102" s="76">
        <v>270.43866781548797</v>
      </c>
      <c r="C102" s="15">
        <v>247.67606541666947</v>
      </c>
      <c r="D102" s="15">
        <v>222.52274113498328</v>
      </c>
      <c r="E102" s="77">
        <v>194.92784489458126</v>
      </c>
      <c r="F102" s="53">
        <f t="shared" si="7"/>
        <v>-75.510822920906719</v>
      </c>
      <c r="G102" s="31">
        <f t="shared" si="8"/>
        <v>-0.10339388233783176</v>
      </c>
      <c r="H102" s="47"/>
    </row>
    <row r="103" spans="1:8" ht="15.75" x14ac:dyDescent="0.25">
      <c r="A103" s="85" t="s">
        <v>98</v>
      </c>
      <c r="B103" s="76">
        <v>845.97082324081771</v>
      </c>
      <c r="C103" s="15">
        <v>814.06127866882719</v>
      </c>
      <c r="D103" s="15">
        <v>772.54245058970787</v>
      </c>
      <c r="E103" s="77">
        <v>722.40629286495596</v>
      </c>
      <c r="F103" s="53">
        <f t="shared" si="7"/>
        <v>-123.56453037586175</v>
      </c>
      <c r="G103" s="31">
        <f t="shared" si="8"/>
        <v>-5.1271285657333743E-2</v>
      </c>
      <c r="H103" s="47"/>
    </row>
    <row r="104" spans="1:8" ht="15.75" x14ac:dyDescent="0.25">
      <c r="A104" s="85" t="s">
        <v>99</v>
      </c>
      <c r="B104" s="76">
        <v>43.088323982831405</v>
      </c>
      <c r="C104" s="15">
        <v>37.327265497669437</v>
      </c>
      <c r="D104" s="15">
        <v>31.698536189621564</v>
      </c>
      <c r="E104" s="77">
        <v>26.199727766003583</v>
      </c>
      <c r="F104" s="53">
        <f t="shared" si="7"/>
        <v>-16.888596216827821</v>
      </c>
      <c r="G104" s="31">
        <f t="shared" si="8"/>
        <v>-0.15281343675377168</v>
      </c>
      <c r="H104" s="47"/>
    </row>
    <row r="105" spans="1:8" ht="15.75" x14ac:dyDescent="0.25">
      <c r="A105" s="85" t="s">
        <v>100</v>
      </c>
      <c r="B105" s="76">
        <v>60.71407420232903</v>
      </c>
      <c r="C105" s="15">
        <v>59.738199417470327</v>
      </c>
      <c r="D105" s="15">
        <v>58.183873156598658</v>
      </c>
      <c r="E105" s="77">
        <v>55.961858644325481</v>
      </c>
      <c r="F105" s="53">
        <f t="shared" si="7"/>
        <v>-4.7522155580035488</v>
      </c>
      <c r="G105" s="31">
        <f t="shared" si="8"/>
        <v>-2.6802649978236115E-2</v>
      </c>
      <c r="H105" s="47"/>
    </row>
    <row r="106" spans="1:8" ht="15.75" x14ac:dyDescent="0.25">
      <c r="A106" s="85" t="s">
        <v>101</v>
      </c>
      <c r="B106" s="76">
        <v>622.1365828556012</v>
      </c>
      <c r="C106" s="15">
        <v>630.07948950702371</v>
      </c>
      <c r="D106" s="15">
        <v>634.01024482363221</v>
      </c>
      <c r="E106" s="77">
        <v>628.11153608140853</v>
      </c>
      <c r="F106" s="53">
        <f t="shared" si="7"/>
        <v>5.9749532258073259</v>
      </c>
      <c r="G106" s="31">
        <f t="shared" si="8"/>
        <v>3.1911143678120535E-3</v>
      </c>
      <c r="H106" s="47"/>
    </row>
    <row r="107" spans="1:8" ht="15.75" x14ac:dyDescent="0.25">
      <c r="A107" s="85" t="s">
        <v>102</v>
      </c>
      <c r="B107" s="76">
        <v>502.9121517654736</v>
      </c>
      <c r="C107" s="15">
        <v>516.63480677739506</v>
      </c>
      <c r="D107" s="15">
        <v>525.83202366440173</v>
      </c>
      <c r="E107" s="77">
        <v>529.8665886237693</v>
      </c>
      <c r="F107" s="53">
        <f t="shared" si="7"/>
        <v>26.954436858295708</v>
      </c>
      <c r="G107" s="31">
        <f t="shared" si="8"/>
        <v>1.7555568551882894E-2</v>
      </c>
      <c r="H107" s="47"/>
    </row>
    <row r="108" spans="1:8" ht="15.75" x14ac:dyDescent="0.25">
      <c r="A108" s="85" t="s">
        <v>103</v>
      </c>
      <c r="B108" s="76">
        <v>214.19635867042729</v>
      </c>
      <c r="C108" s="15">
        <v>206.74052181105881</v>
      </c>
      <c r="D108" s="15">
        <v>198.94650492117958</v>
      </c>
      <c r="E108" s="77">
        <v>191.05522866782144</v>
      </c>
      <c r="F108" s="53">
        <f t="shared" si="7"/>
        <v>-23.141130002605848</v>
      </c>
      <c r="G108" s="31">
        <f t="shared" si="8"/>
        <v>-3.7393149562251482E-2</v>
      </c>
      <c r="H108" s="47"/>
    </row>
    <row r="109" spans="1:8" ht="15.75" x14ac:dyDescent="0.25">
      <c r="A109" s="85" t="s">
        <v>104</v>
      </c>
      <c r="B109" s="76">
        <v>381.38884873816357</v>
      </c>
      <c r="C109" s="15">
        <v>380.82925916714333</v>
      </c>
      <c r="D109" s="15">
        <v>378.09278493277878</v>
      </c>
      <c r="E109" s="77">
        <v>373.9848947518899</v>
      </c>
      <c r="F109" s="53">
        <f t="shared" si="7"/>
        <v>-7.4039539862736774</v>
      </c>
      <c r="G109" s="31">
        <f t="shared" si="8"/>
        <v>-6.5133776606814964E-3</v>
      </c>
      <c r="H109" s="47"/>
    </row>
    <row r="110" spans="1:8" ht="15.75" x14ac:dyDescent="0.25">
      <c r="A110" s="85" t="s">
        <v>105</v>
      </c>
      <c r="B110" s="76">
        <v>301.01071328369221</v>
      </c>
      <c r="C110" s="15">
        <v>309.10533534352197</v>
      </c>
      <c r="D110" s="15">
        <v>314.6818767736608</v>
      </c>
      <c r="E110" s="77">
        <v>316.10500614357829</v>
      </c>
      <c r="F110" s="53">
        <f t="shared" si="7"/>
        <v>15.094292859886082</v>
      </c>
      <c r="G110" s="31">
        <f t="shared" si="8"/>
        <v>1.6443259751299566E-2</v>
      </c>
      <c r="H110" s="47"/>
    </row>
    <row r="111" spans="1:8" ht="15.75" x14ac:dyDescent="0.25">
      <c r="A111" s="85" t="s">
        <v>106</v>
      </c>
      <c r="B111" s="76">
        <v>328.74845060297838</v>
      </c>
      <c r="C111" s="15">
        <v>332.64345965679593</v>
      </c>
      <c r="D111" s="15">
        <v>334.17447123042433</v>
      </c>
      <c r="E111" s="77">
        <v>332.36080531416786</v>
      </c>
      <c r="F111" s="53">
        <f t="shared" si="7"/>
        <v>3.6123547111894823</v>
      </c>
      <c r="G111" s="31">
        <f t="shared" si="8"/>
        <v>3.6494000118660885E-3</v>
      </c>
      <c r="H111" s="47"/>
    </row>
    <row r="112" spans="1:8" ht="15.75" x14ac:dyDescent="0.25">
      <c r="A112" s="85" t="s">
        <v>107</v>
      </c>
      <c r="B112" s="76">
        <v>1084.604699812038</v>
      </c>
      <c r="C112" s="15">
        <v>1128.0289213112633</v>
      </c>
      <c r="D112" s="15">
        <v>1163.9631469084095</v>
      </c>
      <c r="E112" s="77">
        <v>1181.4301680700778</v>
      </c>
      <c r="F112" s="53">
        <f t="shared" si="7"/>
        <v>96.825468258039791</v>
      </c>
      <c r="G112" s="31">
        <f t="shared" si="8"/>
        <v>2.8913482654501221E-2</v>
      </c>
      <c r="H112" s="47"/>
    </row>
    <row r="113" spans="1:8" ht="15.75" x14ac:dyDescent="0.25">
      <c r="A113" s="85" t="s">
        <v>108</v>
      </c>
      <c r="B113" s="76">
        <v>269.54284351979356</v>
      </c>
      <c r="C113" s="15">
        <v>276.91202276975486</v>
      </c>
      <c r="D113" s="15">
        <v>283.04371832030307</v>
      </c>
      <c r="E113" s="77">
        <v>287.52381779996057</v>
      </c>
      <c r="F113" s="53">
        <f t="shared" si="7"/>
        <v>17.980974280167004</v>
      </c>
      <c r="G113" s="31">
        <f t="shared" si="8"/>
        <v>2.1759474775074228E-2</v>
      </c>
      <c r="H113" s="47"/>
    </row>
    <row r="114" spans="1:8" ht="15.75" x14ac:dyDescent="0.25">
      <c r="A114" s="85" t="s">
        <v>109</v>
      </c>
      <c r="B114" s="76">
        <v>2722.9512557300782</v>
      </c>
      <c r="C114" s="15">
        <v>2790.91317375272</v>
      </c>
      <c r="D114" s="15">
        <v>2826.4977510490057</v>
      </c>
      <c r="E114" s="77">
        <v>2768.8059519163689</v>
      </c>
      <c r="F114" s="53">
        <f t="shared" si="7"/>
        <v>45.854696186290766</v>
      </c>
      <c r="G114" s="31">
        <f t="shared" si="8"/>
        <v>5.5821391958572608E-3</v>
      </c>
      <c r="H114" s="47"/>
    </row>
    <row r="115" spans="1:8" ht="15.75" x14ac:dyDescent="0.25">
      <c r="A115" s="85" t="s">
        <v>110</v>
      </c>
      <c r="B115" s="76">
        <v>442.91348614726479</v>
      </c>
      <c r="C115" s="15">
        <v>456.16190852070321</v>
      </c>
      <c r="D115" s="15">
        <v>463.60027558279694</v>
      </c>
      <c r="E115" s="77">
        <v>453.4832716654542</v>
      </c>
      <c r="F115" s="53">
        <f t="shared" si="7"/>
        <v>10.569785518189406</v>
      </c>
      <c r="G115" s="31">
        <f t="shared" si="8"/>
        <v>7.8922884027674556E-3</v>
      </c>
      <c r="H115" s="47"/>
    </row>
    <row r="116" spans="1:8" ht="16.5" thickBot="1" x14ac:dyDescent="0.3">
      <c r="A116" s="86" t="s">
        <v>111</v>
      </c>
      <c r="B116" s="78">
        <v>243.34762626988888</v>
      </c>
      <c r="C116" s="25">
        <v>245.24870319696944</v>
      </c>
      <c r="D116" s="25">
        <v>245.24756203920074</v>
      </c>
      <c r="E116" s="79">
        <v>240.56651663025616</v>
      </c>
      <c r="F116" s="53">
        <f t="shared" si="7"/>
        <v>-2.7811096396327173</v>
      </c>
      <c r="G116" s="31">
        <f t="shared" si="8"/>
        <v>-3.8241207268383537E-3</v>
      </c>
      <c r="H116" s="47"/>
    </row>
    <row r="117" spans="1:8" ht="15.75" x14ac:dyDescent="0.25">
      <c r="A117" s="87" t="s">
        <v>112</v>
      </c>
      <c r="B117" s="14">
        <v>535.42506059105619</v>
      </c>
      <c r="C117" s="15">
        <v>549.53228354280191</v>
      </c>
      <c r="D117" s="15">
        <v>556.36593916122104</v>
      </c>
      <c r="E117" s="16">
        <v>560.57258264491429</v>
      </c>
      <c r="F117" s="54">
        <f t="shared" si="7"/>
        <v>25.147522053858097</v>
      </c>
      <c r="G117" s="34">
        <f t="shared" si="8"/>
        <v>1.5416897262410023E-2</v>
      </c>
      <c r="H117" s="47"/>
    </row>
    <row r="118" spans="1:8" ht="15.75" x14ac:dyDescent="0.25">
      <c r="A118" s="87" t="s">
        <v>113</v>
      </c>
      <c r="B118" s="14">
        <v>192.86067277082154</v>
      </c>
      <c r="C118" s="15">
        <v>186.23001608222526</v>
      </c>
      <c r="D118" s="15">
        <v>180.90755095267033</v>
      </c>
      <c r="E118" s="16">
        <v>179.5796552913871</v>
      </c>
      <c r="F118" s="53">
        <f t="shared" si="7"/>
        <v>-13.281017479434439</v>
      </c>
      <c r="G118" s="31">
        <f t="shared" si="8"/>
        <v>-2.3502463350128511E-2</v>
      </c>
      <c r="H118" s="47"/>
    </row>
    <row r="119" spans="1:8" ht="15.75" x14ac:dyDescent="0.25">
      <c r="A119" s="87" t="s">
        <v>114</v>
      </c>
      <c r="B119" s="14">
        <v>866.24842080434462</v>
      </c>
      <c r="C119" s="15">
        <v>904.94163158334379</v>
      </c>
      <c r="D119" s="15">
        <v>932.5301658861631</v>
      </c>
      <c r="E119" s="16">
        <v>953.76968712321161</v>
      </c>
      <c r="F119" s="53">
        <f t="shared" si="7"/>
        <v>87.521266318866992</v>
      </c>
      <c r="G119" s="31">
        <f t="shared" si="8"/>
        <v>3.260372298577785E-2</v>
      </c>
      <c r="H119" s="47"/>
    </row>
    <row r="120" spans="1:8" ht="15.75" x14ac:dyDescent="0.25">
      <c r="A120" s="87" t="s">
        <v>115</v>
      </c>
      <c r="B120" s="14">
        <v>424.22442476746357</v>
      </c>
      <c r="C120" s="15">
        <v>435.30418412030241</v>
      </c>
      <c r="D120" s="15">
        <v>444.52978959800629</v>
      </c>
      <c r="E120" s="16">
        <v>453.17086562982524</v>
      </c>
      <c r="F120" s="53">
        <f t="shared" si="7"/>
        <v>28.946440862361669</v>
      </c>
      <c r="G120" s="31">
        <f t="shared" si="8"/>
        <v>2.2246041004443828E-2</v>
      </c>
      <c r="H120" s="47"/>
    </row>
    <row r="121" spans="1:8" ht="15.75" x14ac:dyDescent="0.25">
      <c r="A121" s="87" t="s">
        <v>116</v>
      </c>
      <c r="B121" s="14">
        <v>134.87499812449795</v>
      </c>
      <c r="C121" s="15">
        <v>139.2049260879777</v>
      </c>
      <c r="D121" s="15">
        <v>142.43653091438875</v>
      </c>
      <c r="E121" s="16">
        <v>143.77515707577081</v>
      </c>
      <c r="F121" s="53">
        <f t="shared" si="7"/>
        <v>8.9001589512728572</v>
      </c>
      <c r="G121" s="31">
        <f t="shared" si="8"/>
        <v>2.1529233913286205E-2</v>
      </c>
      <c r="H121" s="47"/>
    </row>
    <row r="122" spans="1:8" ht="15.75" x14ac:dyDescent="0.25">
      <c r="A122" s="87" t="s">
        <v>117</v>
      </c>
      <c r="B122" s="14">
        <v>699.49884384335303</v>
      </c>
      <c r="C122" s="15">
        <v>707.89085424932193</v>
      </c>
      <c r="D122" s="15">
        <v>710.79015331679091</v>
      </c>
      <c r="E122" s="16">
        <v>710.23278973368588</v>
      </c>
      <c r="F122" s="53">
        <f t="shared" si="7"/>
        <v>10.733945890332848</v>
      </c>
      <c r="G122" s="31">
        <f t="shared" si="8"/>
        <v>5.0891217758841645E-3</v>
      </c>
      <c r="H122" s="47"/>
    </row>
    <row r="123" spans="1:8" ht="15.75" x14ac:dyDescent="0.25">
      <c r="A123" s="87" t="s">
        <v>118</v>
      </c>
      <c r="B123" s="14">
        <v>399.09433816549262</v>
      </c>
      <c r="C123" s="15">
        <v>407.22000581440864</v>
      </c>
      <c r="D123" s="15">
        <v>412.66177849473701</v>
      </c>
      <c r="E123" s="16">
        <v>412.52985118575845</v>
      </c>
      <c r="F123" s="53">
        <f t="shared" si="7"/>
        <v>13.43551302026583</v>
      </c>
      <c r="G123" s="31">
        <f t="shared" si="8"/>
        <v>1.1098046177031362E-2</v>
      </c>
      <c r="H123" s="47"/>
    </row>
    <row r="124" spans="1:8" ht="15.75" x14ac:dyDescent="0.25">
      <c r="A124" s="87" t="s">
        <v>119</v>
      </c>
      <c r="B124" s="14">
        <v>962.20817781564995</v>
      </c>
      <c r="C124" s="15">
        <v>942.75108488961223</v>
      </c>
      <c r="D124" s="15">
        <v>927.94152828905271</v>
      </c>
      <c r="E124" s="16">
        <v>899.5048970027849</v>
      </c>
      <c r="F124" s="53">
        <f t="shared" si="7"/>
        <v>-62.703280812865046</v>
      </c>
      <c r="G124" s="31">
        <f t="shared" si="8"/>
        <v>-2.2211715369747642E-2</v>
      </c>
      <c r="H124" s="47"/>
    </row>
    <row r="125" spans="1:8" ht="15.75" x14ac:dyDescent="0.25">
      <c r="A125" s="87" t="s">
        <v>120</v>
      </c>
      <c r="B125" s="14">
        <v>521.8190320330375</v>
      </c>
      <c r="C125" s="15">
        <v>557.28445608501772</v>
      </c>
      <c r="D125" s="15">
        <v>582.71789247008905</v>
      </c>
      <c r="E125" s="16">
        <v>606.75144998571295</v>
      </c>
      <c r="F125" s="53">
        <f t="shared" si="7"/>
        <v>84.932417952675451</v>
      </c>
      <c r="G125" s="31">
        <f t="shared" si="8"/>
        <v>5.1550907864413409E-2</v>
      </c>
      <c r="H125" s="47"/>
    </row>
    <row r="126" spans="1:8" ht="15.75" x14ac:dyDescent="0.25">
      <c r="A126" s="87" t="s">
        <v>121</v>
      </c>
      <c r="B126" s="14">
        <v>1586.5200473057826</v>
      </c>
      <c r="C126" s="15">
        <v>1544.0071095816102</v>
      </c>
      <c r="D126" s="15">
        <v>1499.2927489426902</v>
      </c>
      <c r="E126" s="16">
        <v>1448.1344719632818</v>
      </c>
      <c r="F126" s="53">
        <f t="shared" si="7"/>
        <v>-138.38557534250072</v>
      </c>
      <c r="G126" s="31">
        <f t="shared" si="8"/>
        <v>-2.9964170338831697E-2</v>
      </c>
      <c r="H126" s="47"/>
    </row>
    <row r="127" spans="1:8" ht="15.75" x14ac:dyDescent="0.25">
      <c r="A127" s="87" t="s">
        <v>122</v>
      </c>
      <c r="B127" s="14">
        <v>454.22536411511936</v>
      </c>
      <c r="C127" s="15">
        <v>453.81849568177563</v>
      </c>
      <c r="D127" s="15">
        <v>450.77960457716313</v>
      </c>
      <c r="E127" s="16">
        <v>444.59157995763917</v>
      </c>
      <c r="F127" s="53">
        <f t="shared" si="7"/>
        <v>-9.6337841574801928</v>
      </c>
      <c r="G127" s="31">
        <f t="shared" si="8"/>
        <v>-7.120332363234616E-3</v>
      </c>
      <c r="H127" s="47"/>
    </row>
    <row r="128" spans="1:8" ht="15.75" x14ac:dyDescent="0.25">
      <c r="A128" s="87" t="s">
        <v>123</v>
      </c>
      <c r="B128" s="14">
        <v>222.28846346902969</v>
      </c>
      <c r="C128" s="15">
        <v>227.17772604742368</v>
      </c>
      <c r="D128" s="15">
        <v>228.90352319977677</v>
      </c>
      <c r="E128" s="16">
        <v>229.84866718071251</v>
      </c>
      <c r="F128" s="53">
        <f t="shared" si="7"/>
        <v>7.5602037116828171</v>
      </c>
      <c r="G128" s="31">
        <f t="shared" si="8"/>
        <v>1.1210775053402511E-2</v>
      </c>
      <c r="H128" s="47"/>
    </row>
    <row r="129" spans="1:8" ht="15.75" x14ac:dyDescent="0.25">
      <c r="A129" s="87" t="s">
        <v>124</v>
      </c>
      <c r="B129" s="14">
        <v>2966.0220660006325</v>
      </c>
      <c r="C129" s="15">
        <v>3010.3107452360327</v>
      </c>
      <c r="D129" s="15">
        <v>3026.5654577564951</v>
      </c>
      <c r="E129" s="16">
        <v>3018.177951726298</v>
      </c>
      <c r="F129" s="53">
        <f t="shared" si="7"/>
        <v>52.155885725665485</v>
      </c>
      <c r="G129" s="31">
        <f t="shared" si="8"/>
        <v>5.8274602114445351E-3</v>
      </c>
      <c r="H129" s="47"/>
    </row>
    <row r="130" spans="1:8" ht="15.75" x14ac:dyDescent="0.25">
      <c r="A130" s="87" t="s">
        <v>125</v>
      </c>
      <c r="B130" s="14">
        <v>460.14428534603672</v>
      </c>
      <c r="C130" s="15">
        <v>467.8171094031847</v>
      </c>
      <c r="D130" s="15">
        <v>471.88241259278021</v>
      </c>
      <c r="E130" s="16">
        <v>460.33818128786544</v>
      </c>
      <c r="F130" s="53">
        <f t="shared" si="7"/>
        <v>0.19389594182871406</v>
      </c>
      <c r="G130" s="31">
        <f t="shared" si="8"/>
        <v>1.4044052391426476E-4</v>
      </c>
      <c r="H130" s="47"/>
    </row>
    <row r="131" spans="1:8" ht="15.75" x14ac:dyDescent="0.25">
      <c r="A131" s="87" t="s">
        <v>126</v>
      </c>
      <c r="B131" s="14">
        <v>226.00500396572446</v>
      </c>
      <c r="C131" s="15">
        <v>232.03696952539605</v>
      </c>
      <c r="D131" s="15">
        <v>235.91707724713009</v>
      </c>
      <c r="E131" s="16">
        <v>234.60006206207782</v>
      </c>
      <c r="F131" s="53">
        <f t="shared" si="7"/>
        <v>8.5950580963533696</v>
      </c>
      <c r="G131" s="31">
        <f t="shared" si="8"/>
        <v>1.2519406537053746E-2</v>
      </c>
      <c r="H131" s="47"/>
    </row>
    <row r="132" spans="1:8" ht="16.5" thickBot="1" x14ac:dyDescent="0.3">
      <c r="A132" s="88" t="s">
        <v>127</v>
      </c>
      <c r="B132" s="17">
        <v>1927.5858719185844</v>
      </c>
      <c r="C132" s="18">
        <v>1985.8472945988933</v>
      </c>
      <c r="D132" s="18">
        <v>2026.3063921749633</v>
      </c>
      <c r="E132" s="19">
        <v>2056.1695601339975</v>
      </c>
      <c r="F132" s="53">
        <f t="shared" si="7"/>
        <v>128.58368821541308</v>
      </c>
      <c r="G132" s="31">
        <f t="shared" si="8"/>
        <v>2.1758823971376851E-2</v>
      </c>
      <c r="H132" s="47"/>
    </row>
    <row r="133" spans="1:8" ht="16.5" thickBot="1" x14ac:dyDescent="0.3">
      <c r="A133" s="27" t="s">
        <v>29</v>
      </c>
      <c r="B133" s="58">
        <f>SUM(B36:B132)</f>
        <v>55273.361273652219</v>
      </c>
      <c r="C133" s="59">
        <f t="shared" ref="C133:E133" si="9">SUM(C36:C132)</f>
        <v>56668.189949875603</v>
      </c>
      <c r="D133" s="59">
        <f t="shared" si="9"/>
        <v>57546.512937227584</v>
      </c>
      <c r="E133" s="59">
        <f t="shared" si="9"/>
        <v>57760.116252047585</v>
      </c>
      <c r="F133" s="32">
        <f t="shared" si="7"/>
        <v>2486.7549783953655</v>
      </c>
      <c r="G133" s="45">
        <f t="shared" si="8"/>
        <v>1.4777262481549647E-2</v>
      </c>
      <c r="H133" s="48"/>
    </row>
    <row r="134" spans="1:8" x14ac:dyDescent="0.2">
      <c r="C134" s="44">
        <f t="shared" ref="C134:D134" si="10">C133-B133</f>
        <v>1394.8286762233838</v>
      </c>
      <c r="D134" s="44">
        <f t="shared" si="10"/>
        <v>878.32298735198128</v>
      </c>
      <c r="E134" s="44">
        <f>E133-D133</f>
        <v>213.60331482000038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tabSelected="1" workbookViewId="0"/>
  </sheetViews>
  <sheetFormatPr defaultRowHeight="14.25" x14ac:dyDescent="0.2"/>
  <cols>
    <col min="1" max="1" width="56.75" bestFit="1" customWidth="1"/>
    <col min="2" max="2" width="11" customWidth="1"/>
    <col min="3" max="3" width="12" customWidth="1"/>
    <col min="4" max="4" width="11.25" customWidth="1"/>
    <col min="5" max="5" width="10.75" customWidth="1"/>
  </cols>
  <sheetData>
    <row r="1" spans="1:8" ht="14.45" customHeight="1" thickBot="1" x14ac:dyDescent="0.3">
      <c r="A1" s="51" t="s">
        <v>148</v>
      </c>
      <c r="F1" s="90" t="s">
        <v>131</v>
      </c>
      <c r="G1" s="91"/>
      <c r="H1" s="46"/>
    </row>
    <row r="2" spans="1:8" ht="14.45" customHeight="1" thickBot="1" x14ac:dyDescent="0.3">
      <c r="A2" s="1" t="s">
        <v>149</v>
      </c>
      <c r="B2" s="56">
        <v>2017</v>
      </c>
      <c r="C2" s="56">
        <v>2018</v>
      </c>
      <c r="D2" s="56">
        <v>2019</v>
      </c>
      <c r="E2" s="56"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89" t="s">
        <v>1</v>
      </c>
      <c r="B3" s="12">
        <v>149646.21437578692</v>
      </c>
      <c r="C3" s="13">
        <v>152323.3218442919</v>
      </c>
      <c r="D3" s="13">
        <v>153565.12340399597</v>
      </c>
      <c r="E3" s="73">
        <v>153652.07671117174</v>
      </c>
      <c r="F3" s="52">
        <f>E3-B3</f>
        <v>4005.8623353848234</v>
      </c>
      <c r="G3" s="30">
        <f>(E3/B3)^(1/3)-1</f>
        <v>8.844505833349503E-3</v>
      </c>
      <c r="H3" s="47"/>
    </row>
    <row r="4" spans="1:8" ht="15.6" customHeight="1" x14ac:dyDescent="0.25">
      <c r="A4" s="2" t="s">
        <v>2</v>
      </c>
      <c r="B4" s="14">
        <v>2662.7419064677501</v>
      </c>
      <c r="C4" s="15">
        <v>2788.0634962831878</v>
      </c>
      <c r="D4" s="15">
        <v>2873.0810487440299</v>
      </c>
      <c r="E4" s="16">
        <v>2945.2030852918897</v>
      </c>
      <c r="F4" s="53">
        <f t="shared" ref="F4:F31" si="0">E4-B4</f>
        <v>282.46117882413955</v>
      </c>
      <c r="G4" s="31">
        <f t="shared" ref="G4:G31" si="1">(E4/B4)^(1/3)-1</f>
        <v>3.41782294023254E-2</v>
      </c>
      <c r="H4" s="47"/>
    </row>
    <row r="5" spans="1:8" ht="15.6" customHeight="1" x14ac:dyDescent="0.25">
      <c r="A5" s="2" t="s">
        <v>3</v>
      </c>
      <c r="B5" s="14">
        <v>7482.3482439937488</v>
      </c>
      <c r="C5" s="15">
        <v>7683.6641529181343</v>
      </c>
      <c r="D5" s="15">
        <v>7814.7669573268286</v>
      </c>
      <c r="E5" s="16">
        <v>7817.0977474421452</v>
      </c>
      <c r="F5" s="53">
        <f t="shared" si="0"/>
        <v>334.74950344839635</v>
      </c>
      <c r="G5" s="31">
        <f t="shared" si="1"/>
        <v>1.4695828793293675E-2</v>
      </c>
      <c r="H5" s="47"/>
    </row>
    <row r="6" spans="1:8" ht="15.6" customHeight="1" x14ac:dyDescent="0.25">
      <c r="A6" s="3" t="s">
        <v>4</v>
      </c>
      <c r="B6" s="14">
        <v>4136.37447209325</v>
      </c>
      <c r="C6" s="15">
        <v>4152.0395339966572</v>
      </c>
      <c r="D6" s="15">
        <v>4155.7823806356782</v>
      </c>
      <c r="E6" s="16">
        <v>4156.5914551129426</v>
      </c>
      <c r="F6" s="53">
        <f t="shared" si="0"/>
        <v>20.216983019692634</v>
      </c>
      <c r="G6" s="31">
        <f t="shared" si="1"/>
        <v>1.6265560359385312E-3</v>
      </c>
      <c r="H6" s="47"/>
    </row>
    <row r="7" spans="1:8" ht="15.6" customHeight="1" x14ac:dyDescent="0.25">
      <c r="A7" s="4" t="s">
        <v>5</v>
      </c>
      <c r="B7" s="74">
        <v>86913.957886718737</v>
      </c>
      <c r="C7" s="22">
        <v>87334.460267897492</v>
      </c>
      <c r="D7" s="22">
        <v>87703.157545822934</v>
      </c>
      <c r="E7" s="75">
        <v>87875.007983929798</v>
      </c>
      <c r="F7" s="54">
        <f t="shared" si="0"/>
        <v>961.05009721106035</v>
      </c>
      <c r="G7" s="34">
        <f t="shared" si="1"/>
        <v>3.6723270341763037E-3</v>
      </c>
      <c r="H7" s="47"/>
    </row>
    <row r="8" spans="1:8" ht="15.6" customHeight="1" x14ac:dyDescent="0.25">
      <c r="A8" s="5" t="s">
        <v>6</v>
      </c>
      <c r="B8" s="76">
        <v>13237.180123902252</v>
      </c>
      <c r="C8" s="15">
        <v>13237.587158154331</v>
      </c>
      <c r="D8" s="15">
        <v>13148.542718252873</v>
      </c>
      <c r="E8" s="77">
        <v>13049.241592310746</v>
      </c>
      <c r="F8" s="53">
        <f t="shared" si="0"/>
        <v>-187.93853159150603</v>
      </c>
      <c r="G8" s="31">
        <f t="shared" si="1"/>
        <v>-4.7551681185813433E-3</v>
      </c>
      <c r="H8" s="47"/>
    </row>
    <row r="9" spans="1:8" ht="15.6" customHeight="1" x14ac:dyDescent="0.25">
      <c r="A9" s="5" t="s">
        <v>7</v>
      </c>
      <c r="B9" s="76">
        <v>23728.957498630254</v>
      </c>
      <c r="C9" s="15">
        <v>24388.608170135758</v>
      </c>
      <c r="D9" s="15">
        <v>24202.087588967886</v>
      </c>
      <c r="E9" s="77">
        <v>24168.598011169794</v>
      </c>
      <c r="F9" s="53">
        <f t="shared" si="0"/>
        <v>439.64051253953949</v>
      </c>
      <c r="G9" s="31">
        <f t="shared" si="1"/>
        <v>6.1381114753500388E-3</v>
      </c>
      <c r="H9" s="47"/>
    </row>
    <row r="10" spans="1:8" ht="15.6" customHeight="1" x14ac:dyDescent="0.25">
      <c r="A10" s="5" t="s">
        <v>8</v>
      </c>
      <c r="B10" s="76">
        <v>34644.29187157999</v>
      </c>
      <c r="C10" s="15">
        <v>34814.120056493746</v>
      </c>
      <c r="D10" s="15">
        <v>34668.237586467767</v>
      </c>
      <c r="E10" s="77">
        <v>34589.007357393763</v>
      </c>
      <c r="F10" s="53">
        <f t="shared" si="0"/>
        <v>-55.28451418622717</v>
      </c>
      <c r="G10" s="31">
        <f t="shared" si="1"/>
        <v>-5.3220838144862892E-4</v>
      </c>
      <c r="H10" s="47"/>
    </row>
    <row r="11" spans="1:8" ht="15.6" customHeight="1" x14ac:dyDescent="0.25">
      <c r="A11" s="5" t="s">
        <v>9</v>
      </c>
      <c r="B11" s="76">
        <v>19739.475780927747</v>
      </c>
      <c r="C11" s="15">
        <v>19934.782426971371</v>
      </c>
      <c r="D11" s="15">
        <v>19926.979845393667</v>
      </c>
      <c r="E11" s="77">
        <v>20106.157972817979</v>
      </c>
      <c r="F11" s="53">
        <f t="shared" si="0"/>
        <v>366.68219189023148</v>
      </c>
      <c r="G11" s="31">
        <f t="shared" si="1"/>
        <v>6.1540781662121624E-3</v>
      </c>
      <c r="H11" s="47"/>
    </row>
    <row r="12" spans="1:8" ht="15.6" customHeight="1" x14ac:dyDescent="0.25">
      <c r="A12" s="5" t="s">
        <v>10</v>
      </c>
      <c r="B12" s="76">
        <v>7754.6692250592514</v>
      </c>
      <c r="C12" s="15">
        <v>8041.8062995050623</v>
      </c>
      <c r="D12" s="15">
        <v>8158.9197346003748</v>
      </c>
      <c r="E12" s="77">
        <v>8161.4186835562168</v>
      </c>
      <c r="F12" s="53">
        <f t="shared" si="0"/>
        <v>406.74945849696542</v>
      </c>
      <c r="G12" s="31">
        <f t="shared" si="1"/>
        <v>1.7186981905630949E-2</v>
      </c>
      <c r="H12" s="47"/>
    </row>
    <row r="13" spans="1:8" ht="15.6" customHeight="1" x14ac:dyDescent="0.25">
      <c r="A13" s="5" t="s">
        <v>11</v>
      </c>
      <c r="B13" s="76">
        <v>31302.21351346224</v>
      </c>
      <c r="C13" s="15">
        <v>32552.229669007786</v>
      </c>
      <c r="D13" s="15">
        <v>33531.201684539934</v>
      </c>
      <c r="E13" s="77">
        <v>34379.103542717581</v>
      </c>
      <c r="F13" s="53">
        <f t="shared" si="0"/>
        <v>3076.8900292553408</v>
      </c>
      <c r="G13" s="31">
        <f t="shared" si="1"/>
        <v>3.1746884591879576E-2</v>
      </c>
      <c r="H13" s="47"/>
    </row>
    <row r="14" spans="1:8" ht="15.6" customHeight="1" x14ac:dyDescent="0.25">
      <c r="A14" s="5" t="s">
        <v>12</v>
      </c>
      <c r="B14" s="76">
        <v>40070.301258125488</v>
      </c>
      <c r="C14" s="15">
        <v>41397.211953150843</v>
      </c>
      <c r="D14" s="15">
        <v>41581.21699168592</v>
      </c>
      <c r="E14" s="77">
        <v>41699.598837581718</v>
      </c>
      <c r="F14" s="53">
        <f t="shared" si="0"/>
        <v>1629.2975794562299</v>
      </c>
      <c r="G14" s="31">
        <f t="shared" si="1"/>
        <v>1.3373997658951087E-2</v>
      </c>
      <c r="H14" s="47"/>
    </row>
    <row r="15" spans="1:8" ht="15.6" customHeight="1" x14ac:dyDescent="0.25">
      <c r="A15" s="6" t="s">
        <v>13</v>
      </c>
      <c r="B15" s="78">
        <v>12744.046737535498</v>
      </c>
      <c r="C15" s="25">
        <v>13056.632927894003</v>
      </c>
      <c r="D15" s="25">
        <v>13357.519504409502</v>
      </c>
      <c r="E15" s="79">
        <v>13596.620763413253</v>
      </c>
      <c r="F15" s="55">
        <f t="shared" si="0"/>
        <v>852.57402587775505</v>
      </c>
      <c r="G15" s="35">
        <f t="shared" si="1"/>
        <v>2.182033907330494E-2</v>
      </c>
      <c r="H15" s="47"/>
    </row>
    <row r="16" spans="1:8" ht="15.6" customHeight="1" x14ac:dyDescent="0.25">
      <c r="A16" s="7" t="s">
        <v>14</v>
      </c>
      <c r="B16" s="74">
        <v>20240.144083392242</v>
      </c>
      <c r="C16" s="22">
        <v>21377.65663851373</v>
      </c>
      <c r="D16" s="22">
        <v>22493.600511753502</v>
      </c>
      <c r="E16" s="75">
        <v>23163.643751744625</v>
      </c>
      <c r="F16" s="53">
        <f t="shared" si="0"/>
        <v>2923.4996683523823</v>
      </c>
      <c r="G16" s="31">
        <f t="shared" si="1"/>
        <v>4.5998573879572069E-2</v>
      </c>
      <c r="H16" s="47"/>
    </row>
    <row r="17" spans="1:8" ht="15.6" customHeight="1" x14ac:dyDescent="0.25">
      <c r="A17" s="8" t="s">
        <v>15</v>
      </c>
      <c r="B17" s="76">
        <v>232929.77351626597</v>
      </c>
      <c r="C17" s="15">
        <v>245505.23012756126</v>
      </c>
      <c r="D17" s="15">
        <v>255782.01283361175</v>
      </c>
      <c r="E17" s="77">
        <v>262388.93380446843</v>
      </c>
      <c r="F17" s="53">
        <f t="shared" si="0"/>
        <v>29459.16028820246</v>
      </c>
      <c r="G17" s="31">
        <f t="shared" si="1"/>
        <v>4.0495413384565415E-2</v>
      </c>
      <c r="H17" s="47"/>
    </row>
    <row r="18" spans="1:8" ht="15.6" customHeight="1" x14ac:dyDescent="0.25">
      <c r="A18" s="8" t="s">
        <v>16</v>
      </c>
      <c r="B18" s="76">
        <v>111708.50139269604</v>
      </c>
      <c r="C18" s="15">
        <v>113734.06720104966</v>
      </c>
      <c r="D18" s="15">
        <v>115073.80358334398</v>
      </c>
      <c r="E18" s="77">
        <v>115220.13736824208</v>
      </c>
      <c r="F18" s="53">
        <f t="shared" si="0"/>
        <v>3511.6359755460435</v>
      </c>
      <c r="G18" s="31">
        <f t="shared" si="1"/>
        <v>1.0370647643541453E-2</v>
      </c>
      <c r="H18" s="47"/>
    </row>
    <row r="19" spans="1:8" ht="15.6" customHeight="1" x14ac:dyDescent="0.25">
      <c r="A19" s="8" t="s">
        <v>17</v>
      </c>
      <c r="B19" s="76">
        <v>230400.26881781916</v>
      </c>
      <c r="C19" s="15">
        <v>236242.61519594007</v>
      </c>
      <c r="D19" s="15">
        <v>238810.39688327871</v>
      </c>
      <c r="E19" s="77">
        <v>240123.51050243725</v>
      </c>
      <c r="F19" s="53">
        <f t="shared" si="0"/>
        <v>9723.2416846180859</v>
      </c>
      <c r="G19" s="31">
        <f t="shared" si="1"/>
        <v>1.3873801015856557E-2</v>
      </c>
      <c r="H19" s="47"/>
    </row>
    <row r="20" spans="1:8" ht="15.6" customHeight="1" x14ac:dyDescent="0.25">
      <c r="A20" s="8" t="s">
        <v>18</v>
      </c>
      <c r="B20" s="76">
        <v>142709.05995161299</v>
      </c>
      <c r="C20" s="15">
        <v>146955.93786979062</v>
      </c>
      <c r="D20" s="15">
        <v>150251.1221227468</v>
      </c>
      <c r="E20" s="77">
        <v>152502.04431717104</v>
      </c>
      <c r="F20" s="53">
        <f t="shared" si="0"/>
        <v>9792.984365558048</v>
      </c>
      <c r="G20" s="31">
        <f t="shared" si="1"/>
        <v>2.2369865349138873E-2</v>
      </c>
      <c r="H20" s="47"/>
    </row>
    <row r="21" spans="1:8" ht="15.6" customHeight="1" x14ac:dyDescent="0.25">
      <c r="A21" s="8" t="s">
        <v>19</v>
      </c>
      <c r="B21" s="76">
        <v>100347.42760251302</v>
      </c>
      <c r="C21" s="15">
        <v>101308.30986786944</v>
      </c>
      <c r="D21" s="15">
        <v>101866.5350529</v>
      </c>
      <c r="E21" s="77">
        <v>102546.87017972399</v>
      </c>
      <c r="F21" s="53">
        <f t="shared" si="0"/>
        <v>2199.442577210968</v>
      </c>
      <c r="G21" s="31">
        <f t="shared" si="1"/>
        <v>7.2533535375876035E-3</v>
      </c>
      <c r="H21" s="47"/>
    </row>
    <row r="22" spans="1:8" ht="15.6" customHeight="1" x14ac:dyDescent="0.25">
      <c r="A22" s="8" t="s">
        <v>20</v>
      </c>
      <c r="B22" s="76">
        <v>18172.852997148002</v>
      </c>
      <c r="C22" s="15">
        <v>18270.82124179793</v>
      </c>
      <c r="D22" s="15">
        <v>18350.524236051293</v>
      </c>
      <c r="E22" s="77">
        <v>18374.355167790785</v>
      </c>
      <c r="F22" s="53">
        <f t="shared" si="0"/>
        <v>201.50217064278331</v>
      </c>
      <c r="G22" s="31">
        <f t="shared" si="1"/>
        <v>3.6824518221247882E-3</v>
      </c>
      <c r="H22" s="47"/>
    </row>
    <row r="23" spans="1:8" ht="15.6" customHeight="1" x14ac:dyDescent="0.25">
      <c r="A23" s="8" t="s">
        <v>21</v>
      </c>
      <c r="B23" s="76">
        <v>70878.293583976745</v>
      </c>
      <c r="C23" s="15">
        <v>71708.49072959258</v>
      </c>
      <c r="D23" s="15">
        <v>72310.636357539406</v>
      </c>
      <c r="E23" s="77">
        <v>72986.899961423595</v>
      </c>
      <c r="F23" s="53">
        <f t="shared" si="0"/>
        <v>2108.6063774468494</v>
      </c>
      <c r="G23" s="31">
        <f t="shared" si="1"/>
        <v>9.8198147743351338E-3</v>
      </c>
      <c r="H23" s="47"/>
    </row>
    <row r="24" spans="1:8" ht="15.6" customHeight="1" x14ac:dyDescent="0.25">
      <c r="A24" s="8" t="s">
        <v>22</v>
      </c>
      <c r="B24" s="76">
        <v>47234.027200691009</v>
      </c>
      <c r="C24" s="15">
        <v>47419.370428669405</v>
      </c>
      <c r="D24" s="15">
        <v>47494.075467858682</v>
      </c>
      <c r="E24" s="77">
        <v>47586.026374119981</v>
      </c>
      <c r="F24" s="53">
        <f t="shared" si="0"/>
        <v>351.99917342897243</v>
      </c>
      <c r="G24" s="31">
        <f t="shared" si="1"/>
        <v>2.4779338306240017E-3</v>
      </c>
      <c r="H24" s="47"/>
    </row>
    <row r="25" spans="1:8" ht="15.6" customHeight="1" x14ac:dyDescent="0.25">
      <c r="A25" s="9" t="s">
        <v>23</v>
      </c>
      <c r="B25" s="78">
        <v>296773.38213198539</v>
      </c>
      <c r="C25" s="25">
        <v>305648.33840257436</v>
      </c>
      <c r="D25" s="25">
        <v>314174.16394117789</v>
      </c>
      <c r="E25" s="79">
        <v>320473.9657083209</v>
      </c>
      <c r="F25" s="53">
        <f t="shared" si="0"/>
        <v>23700.583576335513</v>
      </c>
      <c r="G25" s="31">
        <f t="shared" si="1"/>
        <v>2.5941512193961014E-2</v>
      </c>
      <c r="H25" s="47"/>
    </row>
    <row r="26" spans="1:8" ht="15.6" customHeight="1" x14ac:dyDescent="0.25">
      <c r="A26" s="10" t="s">
        <v>24</v>
      </c>
      <c r="B26" s="14">
        <v>138105.81173002027</v>
      </c>
      <c r="C26" s="15">
        <v>142833.45851730558</v>
      </c>
      <c r="D26" s="15">
        <v>146181.37683897637</v>
      </c>
      <c r="E26" s="16">
        <v>148377.9079235495</v>
      </c>
      <c r="F26" s="54">
        <f t="shared" si="0"/>
        <v>10272.096193529229</v>
      </c>
      <c r="G26" s="34">
        <f t="shared" si="1"/>
        <v>2.4202337927795137E-2</v>
      </c>
      <c r="H26" s="47"/>
    </row>
    <row r="27" spans="1:8" ht="15.6" customHeight="1" x14ac:dyDescent="0.25">
      <c r="A27" s="11" t="s">
        <v>25</v>
      </c>
      <c r="B27" s="14">
        <v>220995.34018517472</v>
      </c>
      <c r="C27" s="15">
        <v>226745.33300517433</v>
      </c>
      <c r="D27" s="15">
        <v>231755.79321947548</v>
      </c>
      <c r="E27" s="16">
        <v>234453.9058498549</v>
      </c>
      <c r="F27" s="53">
        <f t="shared" si="0"/>
        <v>13458.56566468018</v>
      </c>
      <c r="G27" s="31">
        <f t="shared" si="1"/>
        <v>1.9901237153598705E-2</v>
      </c>
      <c r="H27" s="47"/>
    </row>
    <row r="28" spans="1:8" ht="15.6" customHeight="1" x14ac:dyDescent="0.25">
      <c r="A28" s="11" t="s">
        <v>26</v>
      </c>
      <c r="B28" s="14">
        <v>252611.96732872492</v>
      </c>
      <c r="C28" s="15">
        <v>261587.59971197046</v>
      </c>
      <c r="D28" s="15">
        <v>267917.1073651386</v>
      </c>
      <c r="E28" s="16">
        <v>273229.11356969766</v>
      </c>
      <c r="F28" s="53">
        <f t="shared" si="0"/>
        <v>20617.146240972739</v>
      </c>
      <c r="G28" s="31">
        <f t="shared" si="1"/>
        <v>2.6496998942268091E-2</v>
      </c>
      <c r="H28" s="47"/>
    </row>
    <row r="29" spans="1:8" ht="15.6" customHeight="1" x14ac:dyDescent="0.25">
      <c r="A29" s="11" t="s">
        <v>27</v>
      </c>
      <c r="B29" s="14">
        <v>45931.681692289239</v>
      </c>
      <c r="C29" s="15">
        <v>47963.467888291125</v>
      </c>
      <c r="D29" s="15">
        <v>49766.169097724982</v>
      </c>
      <c r="E29" s="16">
        <v>51249.777667785791</v>
      </c>
      <c r="F29" s="53">
        <f t="shared" si="0"/>
        <v>5318.0959754965515</v>
      </c>
      <c r="G29" s="31">
        <f t="shared" si="1"/>
        <v>3.719372283607858E-2</v>
      </c>
      <c r="H29" s="47"/>
    </row>
    <row r="30" spans="1:8" ht="16.149999999999999" customHeight="1" thickBot="1" x14ac:dyDescent="0.3">
      <c r="A30" s="11" t="s">
        <v>28</v>
      </c>
      <c r="B30" s="17">
        <v>99329.808779358311</v>
      </c>
      <c r="C30" s="18">
        <v>102030.17869682377</v>
      </c>
      <c r="D30" s="18">
        <v>104093.91062574046</v>
      </c>
      <c r="E30" s="19">
        <v>105583.10058582664</v>
      </c>
      <c r="F30" s="53">
        <f t="shared" si="0"/>
        <v>6253.2918064683327</v>
      </c>
      <c r="G30" s="31">
        <f t="shared" si="1"/>
        <v>2.0559361221472505E-2</v>
      </c>
      <c r="H30" s="47"/>
    </row>
    <row r="31" spans="1:8" ht="16.149999999999999" customHeight="1" thickBot="1" x14ac:dyDescent="0.3">
      <c r="A31" s="20" t="s">
        <v>29</v>
      </c>
      <c r="B31" s="59">
        <f>SUM(B3:B30)</f>
        <v>2462431.1138879512</v>
      </c>
      <c r="C31" s="59">
        <f t="shared" ref="C31:E31" si="2">SUM(C3:C30)</f>
        <v>2531035.4034796245</v>
      </c>
      <c r="D31" s="59">
        <f t="shared" si="2"/>
        <v>2581007.8451281609</v>
      </c>
      <c r="E31" s="60">
        <f t="shared" si="2"/>
        <v>2614455.9164760667</v>
      </c>
      <c r="F31" s="32">
        <f t="shared" si="0"/>
        <v>152024.80258811545</v>
      </c>
      <c r="G31" s="45">
        <f t="shared" si="1"/>
        <v>2.0169678133745927E-2</v>
      </c>
      <c r="H31" s="48"/>
    </row>
    <row r="32" spans="1:8" ht="13.9" customHeight="1" x14ac:dyDescent="0.2">
      <c r="C32" s="44">
        <f t="shared" ref="C32" si="3">C31-B31</f>
        <v>68604.289591673296</v>
      </c>
      <c r="D32" s="44">
        <f t="shared" ref="D32" si="4">D31-C31</f>
        <v>49972.441648536362</v>
      </c>
      <c r="E32" s="44">
        <f>E31-D31</f>
        <v>33448.071347905789</v>
      </c>
    </row>
    <row r="33" spans="1:8" ht="14.45" customHeight="1" thickBot="1" x14ac:dyDescent="0.25"/>
    <row r="34" spans="1:8" ht="14.45" customHeight="1" thickBot="1" x14ac:dyDescent="0.3">
      <c r="A34" s="51" t="str">
        <f>A1</f>
        <v>New Zealand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>C2</f>
        <v>2018</v>
      </c>
      <c r="D35" s="56">
        <f t="shared" ref="D35:E35" si="5">D2</f>
        <v>2019</v>
      </c>
      <c r="E35" s="56">
        <f t="shared" si="5"/>
        <v>2020</v>
      </c>
      <c r="F35" s="28" t="s">
        <v>128</v>
      </c>
      <c r="G35" s="29" t="s">
        <v>129</v>
      </c>
      <c r="H35" s="46"/>
    </row>
    <row r="36" spans="1:8" ht="15.6" customHeight="1" x14ac:dyDescent="0.25">
      <c r="A36" s="80" t="s">
        <v>31</v>
      </c>
      <c r="B36" s="12">
        <v>95226.602258942105</v>
      </c>
      <c r="C36" s="13">
        <v>98600.944640472793</v>
      </c>
      <c r="D36" s="13">
        <v>101247.06153706125</v>
      </c>
      <c r="E36" s="73">
        <v>103234.98324149557</v>
      </c>
      <c r="F36" s="52">
        <f>E36-B36</f>
        <v>8008.3809825534699</v>
      </c>
      <c r="G36" s="30">
        <f>(E36/B36)^(1/3)-1</f>
        <v>2.7281658930145891E-2</v>
      </c>
      <c r="H36" s="47"/>
    </row>
    <row r="37" spans="1:8" ht="15.6" customHeight="1" x14ac:dyDescent="0.25">
      <c r="A37" s="81" t="s">
        <v>32</v>
      </c>
      <c r="B37" s="14">
        <v>64845.551498845161</v>
      </c>
      <c r="C37" s="15">
        <v>63847.672374101807</v>
      </c>
      <c r="D37" s="15">
        <v>62254.943870378891</v>
      </c>
      <c r="E37" s="16">
        <v>60201.530365079263</v>
      </c>
      <c r="F37" s="53">
        <f t="shared" ref="F37:F100" si="6">E37-B37</f>
        <v>-4644.0211337658984</v>
      </c>
      <c r="G37" s="31">
        <f t="shared" ref="G37:G100" si="7">(E37/B37)^(1/3)-1</f>
        <v>-2.4465915933569837E-2</v>
      </c>
      <c r="H37" s="47"/>
    </row>
    <row r="38" spans="1:8" ht="15.6" customHeight="1" x14ac:dyDescent="0.25">
      <c r="A38" s="81" t="s">
        <v>33</v>
      </c>
      <c r="B38" s="14">
        <v>44604.677349692887</v>
      </c>
      <c r="C38" s="15">
        <v>46938.012652536265</v>
      </c>
      <c r="D38" s="15">
        <v>48986.677547115993</v>
      </c>
      <c r="E38" s="16">
        <v>50759.789110453275</v>
      </c>
      <c r="F38" s="53">
        <f t="shared" si="6"/>
        <v>6155.1117607603883</v>
      </c>
      <c r="G38" s="31">
        <f t="shared" si="7"/>
        <v>4.4030378398005166E-2</v>
      </c>
      <c r="H38" s="47"/>
    </row>
    <row r="39" spans="1:8" ht="15.6" customHeight="1" x14ac:dyDescent="0.25">
      <c r="A39" s="81" t="s">
        <v>34</v>
      </c>
      <c r="B39" s="14">
        <v>76963.642085128027</v>
      </c>
      <c r="C39" s="15">
        <v>80749.092544318773</v>
      </c>
      <c r="D39" s="15">
        <v>84053.660676535044</v>
      </c>
      <c r="E39" s="16">
        <v>86855.631009739503</v>
      </c>
      <c r="F39" s="53">
        <f t="shared" si="6"/>
        <v>9891.9889246114762</v>
      </c>
      <c r="G39" s="31">
        <f t="shared" si="7"/>
        <v>4.1127991216373783E-2</v>
      </c>
      <c r="H39" s="47"/>
    </row>
    <row r="40" spans="1:8" ht="15.75" x14ac:dyDescent="0.25">
      <c r="A40" s="81" t="s">
        <v>35</v>
      </c>
      <c r="B40" s="14">
        <v>61973.030951031069</v>
      </c>
      <c r="C40" s="15">
        <v>63742.576142506776</v>
      </c>
      <c r="D40" s="15">
        <v>64850.83454671473</v>
      </c>
      <c r="E40" s="16">
        <v>65270.402631511941</v>
      </c>
      <c r="F40" s="53">
        <f t="shared" si="6"/>
        <v>3297.3716804808719</v>
      </c>
      <c r="G40" s="31">
        <f t="shared" si="7"/>
        <v>1.7429951124829257E-2</v>
      </c>
      <c r="H40" s="47"/>
    </row>
    <row r="41" spans="1:8" ht="15.75" x14ac:dyDescent="0.25">
      <c r="A41" s="81" t="s">
        <v>36</v>
      </c>
      <c r="B41" s="14">
        <v>18066.027153074228</v>
      </c>
      <c r="C41" s="15">
        <v>18996.925834643975</v>
      </c>
      <c r="D41" s="15">
        <v>19847.805720488097</v>
      </c>
      <c r="E41" s="16">
        <v>20547.384619733079</v>
      </c>
      <c r="F41" s="53">
        <f t="shared" si="6"/>
        <v>2481.3574666588502</v>
      </c>
      <c r="G41" s="31">
        <f t="shared" si="7"/>
        <v>4.3833660075752068E-2</v>
      </c>
      <c r="H41" s="47"/>
    </row>
    <row r="42" spans="1:8" ht="15.75" x14ac:dyDescent="0.25">
      <c r="A42" s="81" t="s">
        <v>37</v>
      </c>
      <c r="B42" s="14">
        <v>8702.2898776180118</v>
      </c>
      <c r="C42" s="15">
        <v>9199.5826047037972</v>
      </c>
      <c r="D42" s="15">
        <v>9666.4378134290419</v>
      </c>
      <c r="E42" s="16">
        <v>10077.80743507927</v>
      </c>
      <c r="F42" s="53">
        <f t="shared" si="6"/>
        <v>1375.5175574612585</v>
      </c>
      <c r="G42" s="31">
        <f t="shared" si="7"/>
        <v>5.0132670547425207E-2</v>
      </c>
      <c r="H42" s="47"/>
    </row>
    <row r="43" spans="1:8" ht="15.75" x14ac:dyDescent="0.25">
      <c r="A43" s="81" t="s">
        <v>38</v>
      </c>
      <c r="B43" s="14">
        <v>11998.571140160562</v>
      </c>
      <c r="C43" s="15">
        <v>12639.323786984078</v>
      </c>
      <c r="D43" s="15">
        <v>13196.932694340077</v>
      </c>
      <c r="E43" s="16">
        <v>13675.873539715842</v>
      </c>
      <c r="F43" s="53">
        <f t="shared" si="6"/>
        <v>1677.3023995552794</v>
      </c>
      <c r="G43" s="31">
        <f t="shared" si="7"/>
        <v>4.4580341771365717E-2</v>
      </c>
      <c r="H43" s="47"/>
    </row>
    <row r="44" spans="1:8" ht="15.75" x14ac:dyDescent="0.25">
      <c r="A44" s="81" t="s">
        <v>39</v>
      </c>
      <c r="B44" s="14">
        <v>27079.312095682591</v>
      </c>
      <c r="C44" s="15">
        <v>27834.424513512422</v>
      </c>
      <c r="D44" s="15">
        <v>28410.009875544543</v>
      </c>
      <c r="E44" s="16">
        <v>28795.940728554931</v>
      </c>
      <c r="F44" s="53">
        <f t="shared" si="6"/>
        <v>1716.6286328723399</v>
      </c>
      <c r="G44" s="31">
        <f t="shared" si="7"/>
        <v>2.0699450846507039E-2</v>
      </c>
      <c r="H44" s="47"/>
    </row>
    <row r="45" spans="1:8" ht="15.75" x14ac:dyDescent="0.25">
      <c r="A45" s="81" t="s">
        <v>40</v>
      </c>
      <c r="B45" s="14">
        <v>40584.256446782747</v>
      </c>
      <c r="C45" s="15">
        <v>41705.455557575457</v>
      </c>
      <c r="D45" s="15">
        <v>42300.629447516199</v>
      </c>
      <c r="E45" s="16">
        <v>42643.23543055843</v>
      </c>
      <c r="F45" s="53">
        <f t="shared" si="6"/>
        <v>2058.9789837756834</v>
      </c>
      <c r="G45" s="31">
        <f t="shared" si="7"/>
        <v>1.6632957878215393E-2</v>
      </c>
      <c r="H45" s="47"/>
    </row>
    <row r="46" spans="1:8" ht="15.75" x14ac:dyDescent="0.25">
      <c r="A46" s="81" t="s">
        <v>41</v>
      </c>
      <c r="B46" s="14">
        <v>22192.813004988599</v>
      </c>
      <c r="C46" s="15">
        <v>23219.797734552718</v>
      </c>
      <c r="D46" s="15">
        <v>24121.147238138721</v>
      </c>
      <c r="E46" s="16">
        <v>24905.885239954408</v>
      </c>
      <c r="F46" s="53">
        <f t="shared" si="6"/>
        <v>2713.0722349658099</v>
      </c>
      <c r="G46" s="31">
        <f t="shared" si="7"/>
        <v>3.9193790275185991E-2</v>
      </c>
      <c r="H46" s="47"/>
    </row>
    <row r="47" spans="1:8" ht="15.75" x14ac:dyDescent="0.25">
      <c r="A47" s="81" t="s">
        <v>42</v>
      </c>
      <c r="B47" s="14">
        <v>10121.965274300581</v>
      </c>
      <c r="C47" s="15">
        <v>10564.996729029923</v>
      </c>
      <c r="D47" s="15">
        <v>10945.962988469879</v>
      </c>
      <c r="E47" s="16">
        <v>11253.390465959346</v>
      </c>
      <c r="F47" s="53">
        <f t="shared" si="6"/>
        <v>1131.4251916587655</v>
      </c>
      <c r="G47" s="31">
        <f t="shared" si="7"/>
        <v>3.5951718143241607E-2</v>
      </c>
      <c r="H47" s="47"/>
    </row>
    <row r="48" spans="1:8" ht="15.75" x14ac:dyDescent="0.25">
      <c r="A48" s="81" t="s">
        <v>43</v>
      </c>
      <c r="B48" s="14">
        <v>13412.873260653641</v>
      </c>
      <c r="C48" s="15">
        <v>14071.386744425823</v>
      </c>
      <c r="D48" s="15">
        <v>14646.137746027403</v>
      </c>
      <c r="E48" s="16">
        <v>15181.61301526836</v>
      </c>
      <c r="F48" s="53">
        <f t="shared" si="6"/>
        <v>1768.7397546147185</v>
      </c>
      <c r="G48" s="31">
        <f t="shared" si="7"/>
        <v>4.2154317276508202E-2</v>
      </c>
      <c r="H48" s="47"/>
    </row>
    <row r="49" spans="1:8" ht="15.75" x14ac:dyDescent="0.25">
      <c r="A49" s="81" t="s">
        <v>44</v>
      </c>
      <c r="B49" s="14">
        <v>37599.926380827128</v>
      </c>
      <c r="C49" s="15">
        <v>39196.170643953155</v>
      </c>
      <c r="D49" s="15">
        <v>40649.509646990708</v>
      </c>
      <c r="E49" s="16">
        <v>41856.054312870474</v>
      </c>
      <c r="F49" s="53">
        <f t="shared" si="6"/>
        <v>4256.1279320433459</v>
      </c>
      <c r="G49" s="31">
        <f t="shared" si="7"/>
        <v>3.6391312203290838E-2</v>
      </c>
      <c r="H49" s="47"/>
    </row>
    <row r="50" spans="1:8" ht="15.75" x14ac:dyDescent="0.25">
      <c r="A50" s="81" t="s">
        <v>45</v>
      </c>
      <c r="B50" s="14">
        <v>11713.677941519443</v>
      </c>
      <c r="C50" s="15">
        <v>11761.164913028117</v>
      </c>
      <c r="D50" s="15">
        <v>11744.006138820961</v>
      </c>
      <c r="E50" s="16">
        <v>11700.416831725506</v>
      </c>
      <c r="F50" s="53">
        <f t="shared" si="6"/>
        <v>-13.261109793937067</v>
      </c>
      <c r="G50" s="31">
        <f t="shared" si="7"/>
        <v>-3.7751072810066066E-4</v>
      </c>
      <c r="H50" s="47"/>
    </row>
    <row r="51" spans="1:8" ht="15.75" x14ac:dyDescent="0.25">
      <c r="A51" s="81" t="s">
        <v>46</v>
      </c>
      <c r="B51" s="14">
        <v>14402.759576254572</v>
      </c>
      <c r="C51" s="15">
        <v>14947.851097888624</v>
      </c>
      <c r="D51" s="15">
        <v>15413.43223705365</v>
      </c>
      <c r="E51" s="16">
        <v>15772.848799901947</v>
      </c>
      <c r="F51" s="53">
        <f t="shared" si="6"/>
        <v>1370.0892236473755</v>
      </c>
      <c r="G51" s="31">
        <f t="shared" si="7"/>
        <v>3.0753479878130818E-2</v>
      </c>
      <c r="H51" s="47"/>
    </row>
    <row r="52" spans="1:8" ht="15.75" x14ac:dyDescent="0.25">
      <c r="A52" s="81" t="s">
        <v>47</v>
      </c>
      <c r="B52" s="14">
        <v>37434.518102395807</v>
      </c>
      <c r="C52" s="15">
        <v>38861.639408178722</v>
      </c>
      <c r="D52" s="15">
        <v>40066.514746723238</v>
      </c>
      <c r="E52" s="16">
        <v>41008.849221202581</v>
      </c>
      <c r="F52" s="53">
        <f t="shared" si="6"/>
        <v>3574.3311188067746</v>
      </c>
      <c r="G52" s="31">
        <f t="shared" si="7"/>
        <v>3.0864961690765691E-2</v>
      </c>
      <c r="H52" s="47"/>
    </row>
    <row r="53" spans="1:8" ht="15.75" x14ac:dyDescent="0.25">
      <c r="A53" s="81" t="s">
        <v>48</v>
      </c>
      <c r="B53" s="14">
        <v>23229.990057279272</v>
      </c>
      <c r="C53" s="15">
        <v>24202.902812149543</v>
      </c>
      <c r="D53" s="15">
        <v>25033.279741035938</v>
      </c>
      <c r="E53" s="16">
        <v>25715.460681870863</v>
      </c>
      <c r="F53" s="53">
        <f t="shared" si="6"/>
        <v>2485.4706245915913</v>
      </c>
      <c r="G53" s="31">
        <f t="shared" si="7"/>
        <v>3.4463317485329048E-2</v>
      </c>
      <c r="H53" s="47"/>
    </row>
    <row r="54" spans="1:8" ht="15.75" x14ac:dyDescent="0.25">
      <c r="A54" s="81" t="s">
        <v>49</v>
      </c>
      <c r="B54" s="14">
        <v>7146.8521625636095</v>
      </c>
      <c r="C54" s="15">
        <v>7166.4699440133563</v>
      </c>
      <c r="D54" s="15">
        <v>7130.2115669514396</v>
      </c>
      <c r="E54" s="16">
        <v>7087.1899241406973</v>
      </c>
      <c r="F54" s="53">
        <f t="shared" si="6"/>
        <v>-59.662238422912196</v>
      </c>
      <c r="G54" s="31">
        <f t="shared" si="7"/>
        <v>-2.7904608606813541E-3</v>
      </c>
      <c r="H54" s="47"/>
    </row>
    <row r="55" spans="1:8" ht="15.75" x14ac:dyDescent="0.25">
      <c r="A55" s="81" t="s">
        <v>50</v>
      </c>
      <c r="B55" s="14">
        <v>27653.188162555638</v>
      </c>
      <c r="C55" s="15">
        <v>28991.916921861102</v>
      </c>
      <c r="D55" s="15">
        <v>30214.454799330339</v>
      </c>
      <c r="E55" s="16">
        <v>31262.915311858065</v>
      </c>
      <c r="F55" s="53">
        <f t="shared" si="6"/>
        <v>3609.7271493024273</v>
      </c>
      <c r="G55" s="31">
        <f t="shared" si="7"/>
        <v>4.1744993100029326E-2</v>
      </c>
      <c r="H55" s="47"/>
    </row>
    <row r="56" spans="1:8" ht="15.75" x14ac:dyDescent="0.25">
      <c r="A56" s="81" t="s">
        <v>51</v>
      </c>
      <c r="B56" s="14">
        <v>29578.443044914351</v>
      </c>
      <c r="C56" s="15">
        <v>30942.204157753658</v>
      </c>
      <c r="D56" s="15">
        <v>32063.263176433717</v>
      </c>
      <c r="E56" s="16">
        <v>32945.079875542164</v>
      </c>
      <c r="F56" s="53">
        <f t="shared" si="6"/>
        <v>3366.6368306278127</v>
      </c>
      <c r="G56" s="31">
        <f t="shared" si="7"/>
        <v>3.6585393736959571E-2</v>
      </c>
      <c r="H56" s="47"/>
    </row>
    <row r="57" spans="1:8" ht="15.75" x14ac:dyDescent="0.25">
      <c r="A57" s="81" t="s">
        <v>52</v>
      </c>
      <c r="B57" s="14">
        <v>17723.904024129279</v>
      </c>
      <c r="C57" s="15">
        <v>18535.868008466154</v>
      </c>
      <c r="D57" s="15">
        <v>19260.53679228769</v>
      </c>
      <c r="E57" s="16">
        <v>19873.10582624024</v>
      </c>
      <c r="F57" s="53">
        <f t="shared" si="6"/>
        <v>2149.2018021109616</v>
      </c>
      <c r="G57" s="31">
        <f t="shared" si="7"/>
        <v>3.8888132393130048E-2</v>
      </c>
      <c r="H57" s="47"/>
    </row>
    <row r="58" spans="1:8" ht="15.75" x14ac:dyDescent="0.25">
      <c r="A58" s="81" t="s">
        <v>53</v>
      </c>
      <c r="B58" s="14">
        <v>113681.6598306384</v>
      </c>
      <c r="C58" s="15">
        <v>117440.1999166017</v>
      </c>
      <c r="D58" s="15">
        <v>120718.64618109555</v>
      </c>
      <c r="E58" s="16">
        <v>122913.2815022951</v>
      </c>
      <c r="F58" s="53">
        <f t="shared" si="6"/>
        <v>9231.6216716566996</v>
      </c>
      <c r="G58" s="31">
        <f t="shared" si="7"/>
        <v>2.6367289407575045E-2</v>
      </c>
      <c r="H58" s="47"/>
    </row>
    <row r="59" spans="1:8" ht="15.75" x14ac:dyDescent="0.25">
      <c r="A59" s="81" t="s">
        <v>54</v>
      </c>
      <c r="B59" s="14">
        <v>19350.786027490478</v>
      </c>
      <c r="C59" s="15">
        <v>19547.069568104052</v>
      </c>
      <c r="D59" s="15">
        <v>19643.0681769687</v>
      </c>
      <c r="E59" s="16">
        <v>19546.183788889331</v>
      </c>
      <c r="F59" s="53">
        <f t="shared" si="6"/>
        <v>195.39776139885362</v>
      </c>
      <c r="G59" s="31">
        <f t="shared" si="7"/>
        <v>3.3546223721394597E-3</v>
      </c>
      <c r="H59" s="47"/>
    </row>
    <row r="60" spans="1:8" ht="15.75" x14ac:dyDescent="0.25">
      <c r="A60" s="81" t="s">
        <v>55</v>
      </c>
      <c r="B60" s="14">
        <v>11974.946562316323</v>
      </c>
      <c r="C60" s="15">
        <v>12318.403929626123</v>
      </c>
      <c r="D60" s="15">
        <v>12605.582303019377</v>
      </c>
      <c r="E60" s="16">
        <v>12773.646185151229</v>
      </c>
      <c r="F60" s="53">
        <f t="shared" si="6"/>
        <v>798.69962283490531</v>
      </c>
      <c r="G60" s="31">
        <f t="shared" si="7"/>
        <v>2.1755771361761322E-2</v>
      </c>
      <c r="H60" s="47"/>
    </row>
    <row r="61" spans="1:8" ht="15.75" x14ac:dyDescent="0.25">
      <c r="A61" s="81" t="s">
        <v>56</v>
      </c>
      <c r="B61" s="14">
        <v>13967.859016882496</v>
      </c>
      <c r="C61" s="15">
        <v>14713.763731372979</v>
      </c>
      <c r="D61" s="15">
        <v>15319.383323169674</v>
      </c>
      <c r="E61" s="16">
        <v>15852.5041901813</v>
      </c>
      <c r="F61" s="53">
        <f t="shared" si="6"/>
        <v>1884.6451732988044</v>
      </c>
      <c r="G61" s="31">
        <f t="shared" si="7"/>
        <v>4.3092152114540871E-2</v>
      </c>
      <c r="H61" s="47"/>
    </row>
    <row r="62" spans="1:8" ht="15.75" x14ac:dyDescent="0.25">
      <c r="A62" s="81" t="s">
        <v>57</v>
      </c>
      <c r="B62" s="14">
        <v>14690.012537003653</v>
      </c>
      <c r="C62" s="15">
        <v>15368.602850293995</v>
      </c>
      <c r="D62" s="15">
        <v>15909.468618377716</v>
      </c>
      <c r="E62" s="16">
        <v>16385.019472938355</v>
      </c>
      <c r="F62" s="53">
        <f t="shared" si="6"/>
        <v>1695.0069359347017</v>
      </c>
      <c r="G62" s="31">
        <f t="shared" si="7"/>
        <v>3.7070462826457762E-2</v>
      </c>
      <c r="H62" s="47"/>
    </row>
    <row r="63" spans="1:8" ht="15.75" x14ac:dyDescent="0.25">
      <c r="A63" s="81" t="s">
        <v>58</v>
      </c>
      <c r="B63" s="14">
        <v>17545.115385185713</v>
      </c>
      <c r="C63" s="15">
        <v>18311.45461046329</v>
      </c>
      <c r="D63" s="15">
        <v>18908.768927910471</v>
      </c>
      <c r="E63" s="16">
        <v>19430.664504800476</v>
      </c>
      <c r="F63" s="53">
        <f t="shared" si="6"/>
        <v>1885.5491196147632</v>
      </c>
      <c r="G63" s="31">
        <f t="shared" si="7"/>
        <v>3.4611119057452733E-2</v>
      </c>
      <c r="H63" s="47"/>
    </row>
    <row r="64" spans="1:8" ht="15.75" x14ac:dyDescent="0.25">
      <c r="A64" s="81" t="s">
        <v>59</v>
      </c>
      <c r="B64" s="14">
        <v>54697.49636596546</v>
      </c>
      <c r="C64" s="15">
        <v>56656.424841055676</v>
      </c>
      <c r="D64" s="15">
        <v>58066.56989232581</v>
      </c>
      <c r="E64" s="16">
        <v>59241.285158017788</v>
      </c>
      <c r="F64" s="53">
        <f t="shared" si="6"/>
        <v>4543.7887920523281</v>
      </c>
      <c r="G64" s="31">
        <f t="shared" si="7"/>
        <v>2.6957192900152194E-2</v>
      </c>
      <c r="H64" s="47"/>
    </row>
    <row r="65" spans="1:8" ht="15.75" x14ac:dyDescent="0.25">
      <c r="A65" s="81" t="s">
        <v>60</v>
      </c>
      <c r="B65" s="14">
        <v>40337.271662524639</v>
      </c>
      <c r="C65" s="15">
        <v>42651.5769783422</v>
      </c>
      <c r="D65" s="15">
        <v>44839.846373160399</v>
      </c>
      <c r="E65" s="16">
        <v>46786.56584338368</v>
      </c>
      <c r="F65" s="53">
        <f t="shared" si="6"/>
        <v>6449.2941808590404</v>
      </c>
      <c r="G65" s="31">
        <f t="shared" si="7"/>
        <v>5.0682623058419418E-2</v>
      </c>
      <c r="H65" s="47"/>
    </row>
    <row r="66" spans="1:8" ht="15.75" x14ac:dyDescent="0.25">
      <c r="A66" s="81" t="s">
        <v>61</v>
      </c>
      <c r="B66" s="14">
        <v>7401.4741324921706</v>
      </c>
      <c r="C66" s="15">
        <v>7698.5420566871171</v>
      </c>
      <c r="D66" s="15">
        <v>7951.9254418617993</v>
      </c>
      <c r="E66" s="16">
        <v>8154.7112725706402</v>
      </c>
      <c r="F66" s="53">
        <f t="shared" si="6"/>
        <v>753.23714007846957</v>
      </c>
      <c r="G66" s="31">
        <f t="shared" si="7"/>
        <v>3.2833036830433926E-2</v>
      </c>
      <c r="H66" s="47"/>
    </row>
    <row r="67" spans="1:8" ht="15.75" x14ac:dyDescent="0.25">
      <c r="A67" s="81" t="s">
        <v>62</v>
      </c>
      <c r="B67" s="14">
        <v>7082.9446212995836</v>
      </c>
      <c r="C67" s="15">
        <v>7457.4479872460497</v>
      </c>
      <c r="D67" s="15">
        <v>7797.6555509573163</v>
      </c>
      <c r="E67" s="16">
        <v>8084.0906966470193</v>
      </c>
      <c r="F67" s="53">
        <f t="shared" si="6"/>
        <v>1001.1460753474357</v>
      </c>
      <c r="G67" s="31">
        <f t="shared" si="7"/>
        <v>4.5054910724852348E-2</v>
      </c>
      <c r="H67" s="47"/>
    </row>
    <row r="68" spans="1:8" ht="15.75" x14ac:dyDescent="0.25">
      <c r="A68" s="81" t="s">
        <v>63</v>
      </c>
      <c r="B68" s="14">
        <v>19239.592575191073</v>
      </c>
      <c r="C68" s="15">
        <v>20297.459222650992</v>
      </c>
      <c r="D68" s="15">
        <v>21295.089344172338</v>
      </c>
      <c r="E68" s="16">
        <v>22156.395214014341</v>
      </c>
      <c r="F68" s="53">
        <f t="shared" si="6"/>
        <v>2916.8026388232684</v>
      </c>
      <c r="G68" s="31">
        <f t="shared" si="7"/>
        <v>4.8176480945653077E-2</v>
      </c>
      <c r="H68" s="47"/>
    </row>
    <row r="69" spans="1:8" ht="15.75" x14ac:dyDescent="0.25">
      <c r="A69" s="81" t="s">
        <v>64</v>
      </c>
      <c r="B69" s="14">
        <v>37255.960906268629</v>
      </c>
      <c r="C69" s="15">
        <v>38792.720949185903</v>
      </c>
      <c r="D69" s="15">
        <v>40039.10588751921</v>
      </c>
      <c r="E69" s="16">
        <v>41039.903816697355</v>
      </c>
      <c r="F69" s="53">
        <f t="shared" si="6"/>
        <v>3783.9429104287265</v>
      </c>
      <c r="G69" s="31">
        <f t="shared" si="7"/>
        <v>3.2769780441719076E-2</v>
      </c>
      <c r="H69" s="47"/>
    </row>
    <row r="70" spans="1:8" ht="15.75" x14ac:dyDescent="0.25">
      <c r="A70" s="82" t="s">
        <v>65</v>
      </c>
      <c r="B70" s="74">
        <v>15515.753913681336</v>
      </c>
      <c r="C70" s="22">
        <v>15859.838495350159</v>
      </c>
      <c r="D70" s="22">
        <v>16060.043216548653</v>
      </c>
      <c r="E70" s="75">
        <v>16158.08909624001</v>
      </c>
      <c r="F70" s="54">
        <f t="shared" si="6"/>
        <v>642.33518255867421</v>
      </c>
      <c r="G70" s="34">
        <f t="shared" si="7"/>
        <v>1.3613466692739662E-2</v>
      </c>
      <c r="H70" s="47"/>
    </row>
    <row r="71" spans="1:8" ht="15.75" x14ac:dyDescent="0.25">
      <c r="A71" s="83" t="s">
        <v>66</v>
      </c>
      <c r="B71" s="76">
        <v>21265.043482703899</v>
      </c>
      <c r="C71" s="15">
        <v>22136.90006866337</v>
      </c>
      <c r="D71" s="15">
        <v>22833.2292370744</v>
      </c>
      <c r="E71" s="77">
        <v>23333.860278152384</v>
      </c>
      <c r="F71" s="53">
        <f t="shared" si="6"/>
        <v>2068.8167954484852</v>
      </c>
      <c r="G71" s="31">
        <f t="shared" si="7"/>
        <v>3.1430823872434788E-2</v>
      </c>
      <c r="H71" s="47"/>
    </row>
    <row r="72" spans="1:8" ht="15.75" x14ac:dyDescent="0.25">
      <c r="A72" s="83" t="s">
        <v>67</v>
      </c>
      <c r="B72" s="76">
        <v>8521.4943193394574</v>
      </c>
      <c r="C72" s="15">
        <v>8552.9631508631701</v>
      </c>
      <c r="D72" s="15">
        <v>8525.9459004178261</v>
      </c>
      <c r="E72" s="77">
        <v>8436.0351382097379</v>
      </c>
      <c r="F72" s="53">
        <f t="shared" si="6"/>
        <v>-85.459181129719582</v>
      </c>
      <c r="G72" s="31">
        <f t="shared" si="7"/>
        <v>-3.3541247069248659E-3</v>
      </c>
      <c r="H72" s="47"/>
    </row>
    <row r="73" spans="1:8" ht="15.75" x14ac:dyDescent="0.25">
      <c r="A73" s="83" t="s">
        <v>68</v>
      </c>
      <c r="B73" s="76">
        <v>20614.016622835494</v>
      </c>
      <c r="C73" s="15">
        <v>20515.084620313457</v>
      </c>
      <c r="D73" s="15">
        <v>20247.517209475918</v>
      </c>
      <c r="E73" s="77">
        <v>19900.193423312452</v>
      </c>
      <c r="F73" s="53">
        <f t="shared" si="6"/>
        <v>-713.82319952304169</v>
      </c>
      <c r="G73" s="31">
        <f t="shared" si="7"/>
        <v>-1.1678540727545594E-2</v>
      </c>
      <c r="H73" s="47"/>
    </row>
    <row r="74" spans="1:8" ht="15.75" x14ac:dyDescent="0.25">
      <c r="A74" s="83" t="s">
        <v>69</v>
      </c>
      <c r="B74" s="76">
        <v>14145.875790773771</v>
      </c>
      <c r="C74" s="15">
        <v>14883.794623389322</v>
      </c>
      <c r="D74" s="15">
        <v>15418.430290774069</v>
      </c>
      <c r="E74" s="77">
        <v>15857.387264902969</v>
      </c>
      <c r="F74" s="53">
        <f t="shared" si="6"/>
        <v>1711.5114741291982</v>
      </c>
      <c r="G74" s="31">
        <f t="shared" si="7"/>
        <v>3.8804759364837738E-2</v>
      </c>
      <c r="H74" s="47"/>
    </row>
    <row r="75" spans="1:8" ht="15.75" x14ac:dyDescent="0.25">
      <c r="A75" s="83" t="s">
        <v>70</v>
      </c>
      <c r="B75" s="76">
        <v>18537.062914969636</v>
      </c>
      <c r="C75" s="15">
        <v>18593.684099776903</v>
      </c>
      <c r="D75" s="15">
        <v>18388.388577193818</v>
      </c>
      <c r="E75" s="77">
        <v>18087.352025590844</v>
      </c>
      <c r="F75" s="53">
        <f t="shared" si="6"/>
        <v>-449.71088937879176</v>
      </c>
      <c r="G75" s="31">
        <f t="shared" si="7"/>
        <v>-8.1529885869129348E-3</v>
      </c>
      <c r="H75" s="47"/>
    </row>
    <row r="76" spans="1:8" ht="15.75" x14ac:dyDescent="0.25">
      <c r="A76" s="83" t="s">
        <v>71</v>
      </c>
      <c r="B76" s="76">
        <v>5154.6918288691777</v>
      </c>
      <c r="C76" s="15">
        <v>5061.8813939100728</v>
      </c>
      <c r="D76" s="15">
        <v>4916.2240141838556</v>
      </c>
      <c r="E76" s="77">
        <v>4736.0019843425243</v>
      </c>
      <c r="F76" s="53">
        <f t="shared" si="6"/>
        <v>-418.68984452665336</v>
      </c>
      <c r="G76" s="31">
        <f t="shared" si="7"/>
        <v>-2.7843039955785298E-2</v>
      </c>
      <c r="H76" s="47"/>
    </row>
    <row r="77" spans="1:8" ht="15.75" x14ac:dyDescent="0.25">
      <c r="A77" s="83" t="s">
        <v>72</v>
      </c>
      <c r="B77" s="76">
        <v>18979.826573524024</v>
      </c>
      <c r="C77" s="15">
        <v>19349.544589738329</v>
      </c>
      <c r="D77" s="15">
        <v>19442.078007356689</v>
      </c>
      <c r="E77" s="77">
        <v>19286.322329450697</v>
      </c>
      <c r="F77" s="53">
        <f t="shared" si="6"/>
        <v>306.49575592667316</v>
      </c>
      <c r="G77" s="31">
        <f t="shared" si="7"/>
        <v>5.3541160784689179E-3</v>
      </c>
      <c r="H77" s="47"/>
    </row>
    <row r="78" spans="1:8" ht="15.75" x14ac:dyDescent="0.25">
      <c r="A78" s="83" t="s">
        <v>73</v>
      </c>
      <c r="B78" s="76">
        <v>14664.95891413869</v>
      </c>
      <c r="C78" s="15">
        <v>15518.760253836206</v>
      </c>
      <c r="D78" s="15">
        <v>16242.484634237875</v>
      </c>
      <c r="E78" s="77">
        <v>16762.526903879516</v>
      </c>
      <c r="F78" s="53">
        <f t="shared" si="6"/>
        <v>2097.5679897408263</v>
      </c>
      <c r="G78" s="31">
        <f t="shared" si="7"/>
        <v>4.5569435059233054E-2</v>
      </c>
      <c r="H78" s="47"/>
    </row>
    <row r="79" spans="1:8" ht="15.75" x14ac:dyDescent="0.25">
      <c r="A79" s="83" t="s">
        <v>74</v>
      </c>
      <c r="B79" s="76">
        <v>13563.018486190656</v>
      </c>
      <c r="C79" s="15">
        <v>14566.906789643246</v>
      </c>
      <c r="D79" s="15">
        <v>15459.788822535662</v>
      </c>
      <c r="E79" s="77">
        <v>16164.870239364393</v>
      </c>
      <c r="F79" s="53">
        <f t="shared" si="6"/>
        <v>2601.8517531737361</v>
      </c>
      <c r="G79" s="31">
        <f t="shared" si="7"/>
        <v>6.0242696953305641E-2</v>
      </c>
      <c r="H79" s="47"/>
    </row>
    <row r="80" spans="1:8" ht="15.75" x14ac:dyDescent="0.25">
      <c r="A80" s="83" t="s">
        <v>75</v>
      </c>
      <c r="B80" s="76">
        <v>12815.626952273897</v>
      </c>
      <c r="C80" s="15">
        <v>13669.621075107701</v>
      </c>
      <c r="D80" s="15">
        <v>14415.485926961124</v>
      </c>
      <c r="E80" s="77">
        <v>14977.572287365874</v>
      </c>
      <c r="F80" s="53">
        <f t="shared" si="6"/>
        <v>2161.9453350919775</v>
      </c>
      <c r="G80" s="31">
        <f t="shared" si="7"/>
        <v>5.3336634708398334E-2</v>
      </c>
      <c r="H80" s="47"/>
    </row>
    <row r="81" spans="1:8" ht="15.75" x14ac:dyDescent="0.25">
      <c r="A81" s="83" t="s">
        <v>76</v>
      </c>
      <c r="B81" s="76">
        <v>20751.295055630224</v>
      </c>
      <c r="C81" s="15">
        <v>22086.542133974301</v>
      </c>
      <c r="D81" s="15">
        <v>23249.503381103605</v>
      </c>
      <c r="E81" s="77">
        <v>24152.683357135578</v>
      </c>
      <c r="F81" s="53">
        <f t="shared" si="6"/>
        <v>3401.3883015053543</v>
      </c>
      <c r="G81" s="31">
        <f t="shared" si="7"/>
        <v>5.1897430100940278E-2</v>
      </c>
      <c r="H81" s="47"/>
    </row>
    <row r="82" spans="1:8" ht="15.75" x14ac:dyDescent="0.25">
      <c r="A82" s="83" t="s">
        <v>77</v>
      </c>
      <c r="B82" s="76">
        <v>10847.402571912122</v>
      </c>
      <c r="C82" s="15">
        <v>11204.088429925689</v>
      </c>
      <c r="D82" s="15">
        <v>11451.447981052166</v>
      </c>
      <c r="E82" s="77">
        <v>11556.719794364581</v>
      </c>
      <c r="F82" s="53">
        <f t="shared" si="6"/>
        <v>709.31722245245874</v>
      </c>
      <c r="G82" s="31">
        <f t="shared" si="7"/>
        <v>2.1338277109806514E-2</v>
      </c>
      <c r="H82" s="47"/>
    </row>
    <row r="83" spans="1:8" ht="15.75" x14ac:dyDescent="0.25">
      <c r="A83" s="83" t="s">
        <v>78</v>
      </c>
      <c r="B83" s="76">
        <v>40926.94684892369</v>
      </c>
      <c r="C83" s="15">
        <v>42518.164614242785</v>
      </c>
      <c r="D83" s="15">
        <v>43857.542157982418</v>
      </c>
      <c r="E83" s="77">
        <v>44948.447292628145</v>
      </c>
      <c r="F83" s="53">
        <f t="shared" si="6"/>
        <v>4021.5004437044554</v>
      </c>
      <c r="G83" s="31">
        <f t="shared" si="7"/>
        <v>3.1735677728957468E-2</v>
      </c>
      <c r="H83" s="47"/>
    </row>
    <row r="84" spans="1:8" ht="15.75" x14ac:dyDescent="0.25">
      <c r="A84" s="83" t="s">
        <v>79</v>
      </c>
      <c r="B84" s="76">
        <v>7712.8050352552782</v>
      </c>
      <c r="C84" s="15">
        <v>8136.6280450427694</v>
      </c>
      <c r="D84" s="15">
        <v>8517.3676482035989</v>
      </c>
      <c r="E84" s="77">
        <v>8843.9827202643301</v>
      </c>
      <c r="F84" s="53">
        <f t="shared" si="6"/>
        <v>1131.1776850090519</v>
      </c>
      <c r="G84" s="31">
        <f t="shared" si="7"/>
        <v>4.66749828809081E-2</v>
      </c>
      <c r="H84" s="47"/>
    </row>
    <row r="85" spans="1:8" ht="15.75" x14ac:dyDescent="0.25">
      <c r="A85" s="83" t="s">
        <v>80</v>
      </c>
      <c r="B85" s="76">
        <v>17224.172165322168</v>
      </c>
      <c r="C85" s="15">
        <v>17408.860676364107</v>
      </c>
      <c r="D85" s="15">
        <v>17547.909525919411</v>
      </c>
      <c r="E85" s="77">
        <v>17547.200461088287</v>
      </c>
      <c r="F85" s="53">
        <f t="shared" si="6"/>
        <v>323.02829576611839</v>
      </c>
      <c r="G85" s="31">
        <f t="shared" si="7"/>
        <v>6.2127742593696134E-3</v>
      </c>
      <c r="H85" s="47"/>
    </row>
    <row r="86" spans="1:8" ht="15.75" x14ac:dyDescent="0.25">
      <c r="A86" s="83" t="s">
        <v>81</v>
      </c>
      <c r="B86" s="76">
        <v>10952.044187005135</v>
      </c>
      <c r="C86" s="15">
        <v>11140.530095313927</v>
      </c>
      <c r="D86" s="15">
        <v>11254.006202425904</v>
      </c>
      <c r="E86" s="77">
        <v>11310.141896537671</v>
      </c>
      <c r="F86" s="53">
        <f t="shared" si="6"/>
        <v>358.0977095325361</v>
      </c>
      <c r="G86" s="31">
        <f t="shared" si="7"/>
        <v>1.0782285542416892E-2</v>
      </c>
      <c r="H86" s="47"/>
    </row>
    <row r="87" spans="1:8" ht="15.75" x14ac:dyDescent="0.25">
      <c r="A87" s="83" t="s">
        <v>82</v>
      </c>
      <c r="B87" s="76">
        <v>6328.2366907425367</v>
      </c>
      <c r="C87" s="15">
        <v>5704.7616175234307</v>
      </c>
      <c r="D87" s="15">
        <v>5022.2989337749068</v>
      </c>
      <c r="E87" s="77">
        <v>4343.6045421010776</v>
      </c>
      <c r="F87" s="53">
        <f t="shared" si="6"/>
        <v>-1984.632148641459</v>
      </c>
      <c r="G87" s="31">
        <f t="shared" si="7"/>
        <v>-0.11789045511893148</v>
      </c>
      <c r="H87" s="47"/>
    </row>
    <row r="88" spans="1:8" ht="15.75" x14ac:dyDescent="0.25">
      <c r="A88" s="83" t="s">
        <v>83</v>
      </c>
      <c r="B88" s="76">
        <v>2924.5163672092026</v>
      </c>
      <c r="C88" s="15">
        <v>2945.112015464284</v>
      </c>
      <c r="D88" s="15">
        <v>2943.067993773845</v>
      </c>
      <c r="E88" s="77">
        <v>2928.3605373958098</v>
      </c>
      <c r="F88" s="53">
        <f t="shared" si="6"/>
        <v>3.8441701866072435</v>
      </c>
      <c r="G88" s="31">
        <f t="shared" si="7"/>
        <v>4.3796267969598013E-4</v>
      </c>
      <c r="H88" s="47"/>
    </row>
    <row r="89" spans="1:8" ht="15.75" x14ac:dyDescent="0.25">
      <c r="A89" s="83" t="s">
        <v>84</v>
      </c>
      <c r="B89" s="76">
        <v>3726.6900474115982</v>
      </c>
      <c r="C89" s="15">
        <v>3738.6521107497915</v>
      </c>
      <c r="D89" s="15">
        <v>3685.6855511465728</v>
      </c>
      <c r="E89" s="77">
        <v>3615.605649815001</v>
      </c>
      <c r="F89" s="53">
        <f t="shared" si="6"/>
        <v>-111.08439759659723</v>
      </c>
      <c r="G89" s="31">
        <f t="shared" si="7"/>
        <v>-1.0036321053981001E-2</v>
      </c>
      <c r="H89" s="47"/>
    </row>
    <row r="90" spans="1:8" ht="15.75" x14ac:dyDescent="0.25">
      <c r="A90" s="83" t="s">
        <v>85</v>
      </c>
      <c r="B90" s="78">
        <v>12816.58978963375</v>
      </c>
      <c r="C90" s="25">
        <v>13266.826990030944</v>
      </c>
      <c r="D90" s="25">
        <v>13610.539191009355</v>
      </c>
      <c r="E90" s="79">
        <v>13878.01727241062</v>
      </c>
      <c r="F90" s="55">
        <f t="shared" si="6"/>
        <v>1061.4274827768695</v>
      </c>
      <c r="G90" s="35">
        <f t="shared" si="7"/>
        <v>2.6876731511305652E-2</v>
      </c>
      <c r="H90" s="47"/>
    </row>
    <row r="91" spans="1:8" ht="15.75" x14ac:dyDescent="0.25">
      <c r="A91" s="84" t="s">
        <v>86</v>
      </c>
      <c r="B91" s="74">
        <v>25458.471394872024</v>
      </c>
      <c r="C91" s="22">
        <v>26723.134795442649</v>
      </c>
      <c r="D91" s="22">
        <v>27752.500962327616</v>
      </c>
      <c r="E91" s="75">
        <v>28660.08790673094</v>
      </c>
      <c r="F91" s="53">
        <f t="shared" si="6"/>
        <v>3201.6165118589161</v>
      </c>
      <c r="G91" s="31">
        <f t="shared" si="7"/>
        <v>4.0275566584074385E-2</v>
      </c>
      <c r="H91" s="47"/>
    </row>
    <row r="92" spans="1:8" ht="15.75" x14ac:dyDescent="0.25">
      <c r="A92" s="85" t="s">
        <v>87</v>
      </c>
      <c r="B92" s="76">
        <v>10843.809777662853</v>
      </c>
      <c r="C92" s="15">
        <v>11158.595265929949</v>
      </c>
      <c r="D92" s="15">
        <v>11353.448282648409</v>
      </c>
      <c r="E92" s="77">
        <v>11469.935184543248</v>
      </c>
      <c r="F92" s="53">
        <f t="shared" si="6"/>
        <v>626.12540688039553</v>
      </c>
      <c r="G92" s="31">
        <f t="shared" si="7"/>
        <v>1.8887789743172512E-2</v>
      </c>
      <c r="H92" s="47"/>
    </row>
    <row r="93" spans="1:8" ht="15.75" x14ac:dyDescent="0.25">
      <c r="A93" s="85" t="s">
        <v>88</v>
      </c>
      <c r="B93" s="76">
        <v>16751.436418244946</v>
      </c>
      <c r="C93" s="15">
        <v>17034.278024987801</v>
      </c>
      <c r="D93" s="15">
        <v>17242.410117779844</v>
      </c>
      <c r="E93" s="77">
        <v>17275.629655498695</v>
      </c>
      <c r="F93" s="53">
        <f t="shared" si="6"/>
        <v>524.19323725374852</v>
      </c>
      <c r="G93" s="31">
        <f t="shared" si="7"/>
        <v>1.0323862783472304E-2</v>
      </c>
      <c r="H93" s="47"/>
    </row>
    <row r="94" spans="1:8" ht="15.75" x14ac:dyDescent="0.25">
      <c r="A94" s="85" t="s">
        <v>89</v>
      </c>
      <c r="B94" s="76">
        <v>50734.107729742464</v>
      </c>
      <c r="C94" s="15">
        <v>51893.046958545827</v>
      </c>
      <c r="D94" s="15">
        <v>52521.104552504934</v>
      </c>
      <c r="E94" s="77">
        <v>52895.186238297152</v>
      </c>
      <c r="F94" s="53">
        <f t="shared" si="6"/>
        <v>2161.0785085546886</v>
      </c>
      <c r="G94" s="31">
        <f t="shared" si="7"/>
        <v>1.4001757984385632E-2</v>
      </c>
      <c r="H94" s="47"/>
    </row>
    <row r="95" spans="1:8" ht="15.75" x14ac:dyDescent="0.25">
      <c r="A95" s="85" t="s">
        <v>90</v>
      </c>
      <c r="B95" s="76">
        <v>45550.223039482989</v>
      </c>
      <c r="C95" s="15">
        <v>46679.267168804996</v>
      </c>
      <c r="D95" s="15">
        <v>47500.349753920076</v>
      </c>
      <c r="E95" s="77">
        <v>47998.731428816078</v>
      </c>
      <c r="F95" s="53">
        <f t="shared" si="6"/>
        <v>2448.5083893330884</v>
      </c>
      <c r="G95" s="31">
        <f t="shared" si="7"/>
        <v>1.7606214468724568E-2</v>
      </c>
      <c r="H95" s="47"/>
    </row>
    <row r="96" spans="1:8" ht="15.75" x14ac:dyDescent="0.25">
      <c r="A96" s="85" t="s">
        <v>91</v>
      </c>
      <c r="B96" s="76">
        <v>24219.176312649273</v>
      </c>
      <c r="C96" s="15">
        <v>25528.458535440481</v>
      </c>
      <c r="D96" s="15">
        <v>26611.776875075015</v>
      </c>
      <c r="E96" s="77">
        <v>27480.893304846519</v>
      </c>
      <c r="F96" s="53">
        <f t="shared" si="6"/>
        <v>3261.7169921972454</v>
      </c>
      <c r="G96" s="31">
        <f t="shared" si="7"/>
        <v>4.3014851465746684E-2</v>
      </c>
      <c r="H96" s="47"/>
    </row>
    <row r="97" spans="1:8" ht="15.75" x14ac:dyDescent="0.25">
      <c r="A97" s="85" t="s">
        <v>92</v>
      </c>
      <c r="B97" s="76">
        <v>15914.040907899936</v>
      </c>
      <c r="C97" s="15">
        <v>16903.621361554473</v>
      </c>
      <c r="D97" s="15">
        <v>17749.721267861776</v>
      </c>
      <c r="E97" s="77">
        <v>18458.968397394881</v>
      </c>
      <c r="F97" s="53">
        <f t="shared" si="6"/>
        <v>2544.9274894949449</v>
      </c>
      <c r="G97" s="31">
        <f t="shared" si="7"/>
        <v>5.069254801775136E-2</v>
      </c>
      <c r="H97" s="47"/>
    </row>
    <row r="98" spans="1:8" ht="15.75" x14ac:dyDescent="0.25">
      <c r="A98" s="85" t="s">
        <v>93</v>
      </c>
      <c r="B98" s="76">
        <v>17827.696461833752</v>
      </c>
      <c r="C98" s="15">
        <v>17900.781234211303</v>
      </c>
      <c r="D98" s="15">
        <v>17864.176598338767</v>
      </c>
      <c r="E98" s="77">
        <v>17715.747277139191</v>
      </c>
      <c r="F98" s="53">
        <f t="shared" si="6"/>
        <v>-111.94918469456024</v>
      </c>
      <c r="G98" s="31">
        <f t="shared" si="7"/>
        <v>-2.0975664560699547E-3</v>
      </c>
      <c r="H98" s="47"/>
    </row>
    <row r="99" spans="1:8" ht="15.75" x14ac:dyDescent="0.25">
      <c r="A99" s="85" t="s">
        <v>94</v>
      </c>
      <c r="B99" s="76">
        <v>19419.115892146892</v>
      </c>
      <c r="C99" s="15">
        <v>20524.577272444189</v>
      </c>
      <c r="D99" s="15">
        <v>21548.602550989915</v>
      </c>
      <c r="E99" s="77">
        <v>22436.978805835966</v>
      </c>
      <c r="F99" s="53">
        <f t="shared" si="6"/>
        <v>3017.862913689074</v>
      </c>
      <c r="G99" s="31">
        <f t="shared" si="7"/>
        <v>4.9328917544230411E-2</v>
      </c>
      <c r="H99" s="47"/>
    </row>
    <row r="100" spans="1:8" ht="15.75" x14ac:dyDescent="0.25">
      <c r="A100" s="85" t="s">
        <v>95</v>
      </c>
      <c r="B100" s="76">
        <v>27155.232087291733</v>
      </c>
      <c r="C100" s="15">
        <v>28688.220271531525</v>
      </c>
      <c r="D100" s="15">
        <v>30042.519958972931</v>
      </c>
      <c r="E100" s="77">
        <v>31185.107348110425</v>
      </c>
      <c r="F100" s="53">
        <f t="shared" si="6"/>
        <v>4029.8752608186915</v>
      </c>
      <c r="G100" s="31">
        <f t="shared" si="7"/>
        <v>4.7203877167387054E-2</v>
      </c>
      <c r="H100" s="47"/>
    </row>
    <row r="101" spans="1:8" ht="15.75" x14ac:dyDescent="0.25">
      <c r="A101" s="85" t="s">
        <v>96</v>
      </c>
      <c r="B101" s="76">
        <v>49807.72647420429</v>
      </c>
      <c r="C101" s="15">
        <v>53202.055274326653</v>
      </c>
      <c r="D101" s="15">
        <v>56297.419921976223</v>
      </c>
      <c r="E101" s="77">
        <v>59053.852702990756</v>
      </c>
      <c r="F101" s="53">
        <f t="shared" ref="F101:F133" si="8">E101-B101</f>
        <v>9246.1262287864665</v>
      </c>
      <c r="G101" s="31">
        <f t="shared" ref="G101:G133" si="9">(E101/B101)^(1/3)-1</f>
        <v>5.8401644662168906E-2</v>
      </c>
      <c r="H101" s="47"/>
    </row>
    <row r="102" spans="1:8" ht="15.75" x14ac:dyDescent="0.25">
      <c r="A102" s="85" t="s">
        <v>97</v>
      </c>
      <c r="B102" s="76">
        <v>15607.612912348268</v>
      </c>
      <c r="C102" s="15">
        <v>14422.219205317242</v>
      </c>
      <c r="D102" s="15">
        <v>13078.56586685917</v>
      </c>
      <c r="E102" s="77">
        <v>11614.712449145947</v>
      </c>
      <c r="F102" s="53">
        <f t="shared" si="8"/>
        <v>-3992.9004632023207</v>
      </c>
      <c r="G102" s="31">
        <f t="shared" si="9"/>
        <v>-9.3800136869675699E-2</v>
      </c>
      <c r="H102" s="47"/>
    </row>
    <row r="103" spans="1:8" ht="15.75" x14ac:dyDescent="0.25">
      <c r="A103" s="85" t="s">
        <v>98</v>
      </c>
      <c r="B103" s="76">
        <v>40241.642981858371</v>
      </c>
      <c r="C103" s="15">
        <v>38480.319990078016</v>
      </c>
      <c r="D103" s="15">
        <v>36304.977178863512</v>
      </c>
      <c r="E103" s="77">
        <v>33781.686976716148</v>
      </c>
      <c r="F103" s="53">
        <f t="shared" si="8"/>
        <v>-6459.9560051422231</v>
      </c>
      <c r="G103" s="31">
        <f t="shared" si="9"/>
        <v>-5.6659363116320138E-2</v>
      </c>
      <c r="H103" s="47"/>
    </row>
    <row r="104" spans="1:8" ht="15.75" x14ac:dyDescent="0.25">
      <c r="A104" s="85" t="s">
        <v>99</v>
      </c>
      <c r="B104" s="76">
        <v>2776.8872891435476</v>
      </c>
      <c r="C104" s="15">
        <v>2437.9543914361129</v>
      </c>
      <c r="D104" s="15">
        <v>2100.5606033950676</v>
      </c>
      <c r="E104" s="77">
        <v>1787.9616461410944</v>
      </c>
      <c r="F104" s="53">
        <f t="shared" si="8"/>
        <v>-988.92564300245317</v>
      </c>
      <c r="G104" s="31">
        <f t="shared" si="9"/>
        <v>-0.13649143698059174</v>
      </c>
      <c r="H104" s="47"/>
    </row>
    <row r="105" spans="1:8" ht="15.75" x14ac:dyDescent="0.25">
      <c r="A105" s="85" t="s">
        <v>100</v>
      </c>
      <c r="B105" s="76">
        <v>4584.8724800675836</v>
      </c>
      <c r="C105" s="15">
        <v>4484.7539843390296</v>
      </c>
      <c r="D105" s="15">
        <v>4346.1176436533042</v>
      </c>
      <c r="E105" s="77">
        <v>4175.3375837011554</v>
      </c>
      <c r="F105" s="53">
        <f t="shared" si="8"/>
        <v>-409.53489636642826</v>
      </c>
      <c r="G105" s="31">
        <f t="shared" si="9"/>
        <v>-3.070766617900178E-2</v>
      </c>
      <c r="H105" s="47"/>
    </row>
    <row r="106" spans="1:8" ht="15.75" x14ac:dyDescent="0.25">
      <c r="A106" s="85" t="s">
        <v>101</v>
      </c>
      <c r="B106" s="76">
        <v>30020.446215170083</v>
      </c>
      <c r="C106" s="15">
        <v>30378.523682959516</v>
      </c>
      <c r="D106" s="15">
        <v>30574.529331466987</v>
      </c>
      <c r="E106" s="77">
        <v>30581.197131284604</v>
      </c>
      <c r="F106" s="53">
        <f t="shared" si="8"/>
        <v>560.75091611452081</v>
      </c>
      <c r="G106" s="31">
        <f t="shared" si="9"/>
        <v>6.1879525071046881E-3</v>
      </c>
      <c r="H106" s="47"/>
    </row>
    <row r="107" spans="1:8" ht="15.75" x14ac:dyDescent="0.25">
      <c r="A107" s="85" t="s">
        <v>102</v>
      </c>
      <c r="B107" s="76">
        <v>29727.235985945223</v>
      </c>
      <c r="C107" s="15">
        <v>30315.65129018985</v>
      </c>
      <c r="D107" s="15">
        <v>30683.849212050322</v>
      </c>
      <c r="E107" s="77">
        <v>30831.518383523042</v>
      </c>
      <c r="F107" s="53">
        <f t="shared" si="8"/>
        <v>1104.2823975778192</v>
      </c>
      <c r="G107" s="31">
        <f t="shared" si="9"/>
        <v>1.2232151132515412E-2</v>
      </c>
      <c r="H107" s="47"/>
    </row>
    <row r="108" spans="1:8" ht="15.75" x14ac:dyDescent="0.25">
      <c r="A108" s="85" t="s">
        <v>103</v>
      </c>
      <c r="B108" s="76">
        <v>12330.176699317255</v>
      </c>
      <c r="C108" s="15">
        <v>11842.812762424881</v>
      </c>
      <c r="D108" s="15">
        <v>11430.338876905678</v>
      </c>
      <c r="E108" s="77">
        <v>11078.483900509205</v>
      </c>
      <c r="F108" s="53">
        <f t="shared" si="8"/>
        <v>-1251.6927988080497</v>
      </c>
      <c r="G108" s="31">
        <f t="shared" si="9"/>
        <v>-3.5052518733203253E-2</v>
      </c>
      <c r="H108" s="47"/>
    </row>
    <row r="109" spans="1:8" ht="15.75" x14ac:dyDescent="0.25">
      <c r="A109" s="85" t="s">
        <v>104</v>
      </c>
      <c r="B109" s="76">
        <v>18103.697356946184</v>
      </c>
      <c r="C109" s="15">
        <v>18129.947953960589</v>
      </c>
      <c r="D109" s="15">
        <v>18062.91953865247</v>
      </c>
      <c r="E109" s="77">
        <v>17994.622150220199</v>
      </c>
      <c r="F109" s="53">
        <f t="shared" si="8"/>
        <v>-109.07520672598548</v>
      </c>
      <c r="G109" s="31">
        <f t="shared" si="9"/>
        <v>-2.0123882433684681E-3</v>
      </c>
      <c r="H109" s="47"/>
    </row>
    <row r="110" spans="1:8" ht="15.75" x14ac:dyDescent="0.25">
      <c r="A110" s="85" t="s">
        <v>105</v>
      </c>
      <c r="B110" s="76">
        <v>21226.422929547869</v>
      </c>
      <c r="C110" s="15">
        <v>21619.67533858664</v>
      </c>
      <c r="D110" s="15">
        <v>21826.178350868584</v>
      </c>
      <c r="E110" s="77">
        <v>21926.786641250259</v>
      </c>
      <c r="F110" s="53">
        <f t="shared" si="8"/>
        <v>700.36371170238999</v>
      </c>
      <c r="G110" s="31">
        <f t="shared" si="9"/>
        <v>1.0879507229921037E-2</v>
      </c>
      <c r="H110" s="47"/>
    </row>
    <row r="111" spans="1:8" ht="15.75" x14ac:dyDescent="0.25">
      <c r="A111" s="85" t="s">
        <v>106</v>
      </c>
      <c r="B111" s="76">
        <v>19676.755515819783</v>
      </c>
      <c r="C111" s="15">
        <v>20227.795931827099</v>
      </c>
      <c r="D111" s="15">
        <v>20644.770400567577</v>
      </c>
      <c r="E111" s="77">
        <v>20926.343229437494</v>
      </c>
      <c r="F111" s="53">
        <f t="shared" si="8"/>
        <v>1249.5877136177114</v>
      </c>
      <c r="G111" s="31">
        <f t="shared" si="9"/>
        <v>2.0735654206920584E-2</v>
      </c>
      <c r="H111" s="47"/>
    </row>
    <row r="112" spans="1:8" ht="15.75" x14ac:dyDescent="0.25">
      <c r="A112" s="85" t="s">
        <v>107</v>
      </c>
      <c r="B112" s="76">
        <v>59100.108968143424</v>
      </c>
      <c r="C112" s="15">
        <v>61262.344860908466</v>
      </c>
      <c r="D112" s="15">
        <v>62937.518323651297</v>
      </c>
      <c r="E112" s="77">
        <v>64274.89750417375</v>
      </c>
      <c r="F112" s="53">
        <f t="shared" si="8"/>
        <v>5174.7885360303262</v>
      </c>
      <c r="G112" s="31">
        <f t="shared" si="9"/>
        <v>2.8373879339769648E-2</v>
      </c>
      <c r="H112" s="47"/>
    </row>
    <row r="113" spans="1:8" ht="15.75" x14ac:dyDescent="0.25">
      <c r="A113" s="85" t="s">
        <v>108</v>
      </c>
      <c r="B113" s="76">
        <v>15771.868823152941</v>
      </c>
      <c r="C113" s="15">
        <v>16201.302678718608</v>
      </c>
      <c r="D113" s="15">
        <v>16575.665285235762</v>
      </c>
      <c r="E113" s="77">
        <v>16921.434851120219</v>
      </c>
      <c r="F113" s="53">
        <f t="shared" si="8"/>
        <v>1149.5660279672775</v>
      </c>
      <c r="G113" s="31">
        <f t="shared" si="9"/>
        <v>2.3728223428802986E-2</v>
      </c>
      <c r="H113" s="47"/>
    </row>
    <row r="114" spans="1:8" ht="15.75" x14ac:dyDescent="0.25">
      <c r="A114" s="85" t="s">
        <v>109</v>
      </c>
      <c r="B114" s="76">
        <v>111266.21627137667</v>
      </c>
      <c r="C114" s="15">
        <v>112520.33709281773</v>
      </c>
      <c r="D114" s="15">
        <v>112347.64199831354</v>
      </c>
      <c r="E114" s="77">
        <v>111448.34060268092</v>
      </c>
      <c r="F114" s="53">
        <f t="shared" si="8"/>
        <v>182.12433130425052</v>
      </c>
      <c r="G114" s="31">
        <f t="shared" si="9"/>
        <v>5.4531392835688308E-4</v>
      </c>
      <c r="H114" s="47"/>
    </row>
    <row r="115" spans="1:8" ht="15.75" x14ac:dyDescent="0.25">
      <c r="A115" s="85" t="s">
        <v>110</v>
      </c>
      <c r="B115" s="76">
        <v>17237.029310564802</v>
      </c>
      <c r="C115" s="15">
        <v>17542.93933922764</v>
      </c>
      <c r="D115" s="15">
        <v>17603.447665414904</v>
      </c>
      <c r="E115" s="77">
        <v>17556.548909102796</v>
      </c>
      <c r="F115" s="53">
        <f t="shared" si="8"/>
        <v>319.51959853799417</v>
      </c>
      <c r="G115" s="31">
        <f t="shared" si="9"/>
        <v>6.1411469632222104E-3</v>
      </c>
      <c r="H115" s="47"/>
    </row>
    <row r="116" spans="1:8" ht="16.5" thickBot="1" x14ac:dyDescent="0.3">
      <c r="A116" s="86" t="s">
        <v>111</v>
      </c>
      <c r="B116" s="78">
        <v>9318.6029852978299</v>
      </c>
      <c r="C116" s="25">
        <v>9339.5959723926571</v>
      </c>
      <c r="D116" s="25">
        <v>9265.5806715460931</v>
      </c>
      <c r="E116" s="79">
        <v>9162.5022178405779</v>
      </c>
      <c r="F116" s="53">
        <f t="shared" si="8"/>
        <v>-156.100767457252</v>
      </c>
      <c r="G116" s="31">
        <f t="shared" si="9"/>
        <v>-5.6153128316487333E-3</v>
      </c>
      <c r="H116" s="47"/>
    </row>
    <row r="117" spans="1:8" ht="15.75" x14ac:dyDescent="0.25">
      <c r="A117" s="87" t="s">
        <v>112</v>
      </c>
      <c r="B117" s="14">
        <v>24709.585467755656</v>
      </c>
      <c r="C117" s="15">
        <v>25238.238939615672</v>
      </c>
      <c r="D117" s="15">
        <v>25477.974637038682</v>
      </c>
      <c r="E117" s="16">
        <v>25620.517465442492</v>
      </c>
      <c r="F117" s="54">
        <f t="shared" si="8"/>
        <v>910.93199768683553</v>
      </c>
      <c r="G117" s="34">
        <f t="shared" si="9"/>
        <v>1.2140521709344876E-2</v>
      </c>
      <c r="H117" s="47"/>
    </row>
    <row r="118" spans="1:8" ht="15.75" x14ac:dyDescent="0.25">
      <c r="A118" s="87" t="s">
        <v>113</v>
      </c>
      <c r="B118" s="14">
        <v>7962.9066051921754</v>
      </c>
      <c r="C118" s="15">
        <v>7576.8217743249788</v>
      </c>
      <c r="D118" s="15">
        <v>7267.2217305913591</v>
      </c>
      <c r="E118" s="16">
        <v>7096.1275307827536</v>
      </c>
      <c r="F118" s="53">
        <f t="shared" si="8"/>
        <v>-866.77907440942181</v>
      </c>
      <c r="G118" s="31">
        <f t="shared" si="9"/>
        <v>-3.7686459605462685E-2</v>
      </c>
      <c r="H118" s="47"/>
    </row>
    <row r="119" spans="1:8" ht="15.75" x14ac:dyDescent="0.25">
      <c r="A119" s="87" t="s">
        <v>114</v>
      </c>
      <c r="B119" s="14">
        <v>22024.146539638168</v>
      </c>
      <c r="C119" s="15">
        <v>22421.764464292475</v>
      </c>
      <c r="D119" s="15">
        <v>22577.948956953202</v>
      </c>
      <c r="E119" s="16">
        <v>22528.13402851727</v>
      </c>
      <c r="F119" s="53">
        <f t="shared" si="8"/>
        <v>503.98748887910187</v>
      </c>
      <c r="G119" s="31">
        <f t="shared" si="9"/>
        <v>7.5703472506205571E-3</v>
      </c>
      <c r="H119" s="47"/>
    </row>
    <row r="120" spans="1:8" ht="15.75" x14ac:dyDescent="0.25">
      <c r="A120" s="87" t="s">
        <v>115</v>
      </c>
      <c r="B120" s="14">
        <v>15854.714876886392</v>
      </c>
      <c r="C120" s="15">
        <v>16300.0255225524</v>
      </c>
      <c r="D120" s="15">
        <v>16675.316993375534</v>
      </c>
      <c r="E120" s="16">
        <v>17040.435062855919</v>
      </c>
      <c r="F120" s="53">
        <f t="shared" si="8"/>
        <v>1185.7201859695269</v>
      </c>
      <c r="G120" s="31">
        <f t="shared" si="9"/>
        <v>2.4332017008041218E-2</v>
      </c>
      <c r="H120" s="47"/>
    </row>
    <row r="121" spans="1:8" ht="15.75" x14ac:dyDescent="0.25">
      <c r="A121" s="87" t="s">
        <v>116</v>
      </c>
      <c r="B121" s="14">
        <v>5815.607839453085</v>
      </c>
      <c r="C121" s="15">
        <v>5990.6496712664984</v>
      </c>
      <c r="D121" s="15">
        <v>6123.8932331478027</v>
      </c>
      <c r="E121" s="16">
        <v>6229.1370201696482</v>
      </c>
      <c r="F121" s="53">
        <f t="shared" si="8"/>
        <v>413.52918071656313</v>
      </c>
      <c r="G121" s="31">
        <f t="shared" si="9"/>
        <v>2.3161657745122133E-2</v>
      </c>
      <c r="H121" s="47"/>
    </row>
    <row r="122" spans="1:8" ht="15.75" x14ac:dyDescent="0.25">
      <c r="A122" s="87" t="s">
        <v>117</v>
      </c>
      <c r="B122" s="14">
        <v>29465.377598686984</v>
      </c>
      <c r="C122" s="15">
        <v>29623.597201683169</v>
      </c>
      <c r="D122" s="15">
        <v>29569.918138541376</v>
      </c>
      <c r="E122" s="16">
        <v>29364.384503581532</v>
      </c>
      <c r="F122" s="53">
        <f t="shared" si="8"/>
        <v>-100.99309510545208</v>
      </c>
      <c r="G122" s="31">
        <f t="shared" si="9"/>
        <v>-1.1438136185607517E-3</v>
      </c>
      <c r="H122" s="47"/>
    </row>
    <row r="123" spans="1:8" ht="15.75" x14ac:dyDescent="0.25">
      <c r="A123" s="87" t="s">
        <v>118</v>
      </c>
      <c r="B123" s="14">
        <v>21884.380691262024</v>
      </c>
      <c r="C123" s="15">
        <v>22341.49477560876</v>
      </c>
      <c r="D123" s="15">
        <v>22610.686890229681</v>
      </c>
      <c r="E123" s="16">
        <v>22755.060039244836</v>
      </c>
      <c r="F123" s="53">
        <f t="shared" si="8"/>
        <v>870.67934798281203</v>
      </c>
      <c r="G123" s="31">
        <f t="shared" si="9"/>
        <v>1.3089719389668186E-2</v>
      </c>
      <c r="H123" s="47"/>
    </row>
    <row r="124" spans="1:8" ht="15.75" x14ac:dyDescent="0.25">
      <c r="A124" s="87" t="s">
        <v>119</v>
      </c>
      <c r="B124" s="14">
        <v>43320.297794073398</v>
      </c>
      <c r="C124" s="15">
        <v>42745.190225866929</v>
      </c>
      <c r="D124" s="15">
        <v>42219.463918703528</v>
      </c>
      <c r="E124" s="16">
        <v>41525.730711785742</v>
      </c>
      <c r="F124" s="53">
        <f t="shared" si="8"/>
        <v>-1794.5670822876564</v>
      </c>
      <c r="G124" s="31">
        <f t="shared" si="9"/>
        <v>-1.4003704394992655E-2</v>
      </c>
      <c r="H124" s="47"/>
    </row>
    <row r="125" spans="1:8" ht="15.75" x14ac:dyDescent="0.25">
      <c r="A125" s="87" t="s">
        <v>120</v>
      </c>
      <c r="B125" s="14">
        <v>25030.994166676937</v>
      </c>
      <c r="C125" s="15">
        <v>26363.236583222308</v>
      </c>
      <c r="D125" s="15">
        <v>27458.487763489124</v>
      </c>
      <c r="E125" s="16">
        <v>28284.509706927427</v>
      </c>
      <c r="F125" s="53">
        <f t="shared" si="8"/>
        <v>3253.5155402504897</v>
      </c>
      <c r="G125" s="31">
        <f t="shared" si="9"/>
        <v>4.1574131677621251E-2</v>
      </c>
      <c r="H125" s="47"/>
    </row>
    <row r="126" spans="1:8" ht="15.75" x14ac:dyDescent="0.25">
      <c r="A126" s="87" t="s">
        <v>121</v>
      </c>
      <c r="B126" s="14">
        <v>26878.903440773058</v>
      </c>
      <c r="C126" s="15">
        <v>26994.1736690455</v>
      </c>
      <c r="D126" s="15">
        <v>27027.329088595012</v>
      </c>
      <c r="E126" s="16">
        <v>26959.764133949007</v>
      </c>
      <c r="F126" s="53">
        <f t="shared" si="8"/>
        <v>80.860693175949564</v>
      </c>
      <c r="G126" s="31">
        <f t="shared" si="9"/>
        <v>1.0017737926215631E-3</v>
      </c>
      <c r="H126" s="47"/>
    </row>
    <row r="127" spans="1:8" ht="15.75" x14ac:dyDescent="0.25">
      <c r="A127" s="87" t="s">
        <v>122</v>
      </c>
      <c r="B127" s="14">
        <v>15424.63854271681</v>
      </c>
      <c r="C127" s="15">
        <v>15590.58337931345</v>
      </c>
      <c r="D127" s="15">
        <v>15624.050246472949</v>
      </c>
      <c r="E127" s="16">
        <v>15580.32063828366</v>
      </c>
      <c r="F127" s="53">
        <f t="shared" si="8"/>
        <v>155.68209556684997</v>
      </c>
      <c r="G127" s="31">
        <f t="shared" si="9"/>
        <v>3.3531037994321E-3</v>
      </c>
      <c r="H127" s="47"/>
    </row>
    <row r="128" spans="1:8" ht="15.75" x14ac:dyDescent="0.25">
      <c r="A128" s="87" t="s">
        <v>123</v>
      </c>
      <c r="B128" s="14">
        <v>9051.3741205480783</v>
      </c>
      <c r="C128" s="15">
        <v>9363.6090648670979</v>
      </c>
      <c r="D128" s="15">
        <v>9548.3396814381376</v>
      </c>
      <c r="E128" s="16">
        <v>9688.3998708784184</v>
      </c>
      <c r="F128" s="53">
        <f t="shared" si="8"/>
        <v>637.02575033034009</v>
      </c>
      <c r="G128" s="31">
        <f t="shared" si="9"/>
        <v>2.2929837101667294E-2</v>
      </c>
      <c r="H128" s="47"/>
    </row>
    <row r="129" spans="1:8" ht="15.75" x14ac:dyDescent="0.25">
      <c r="A129" s="87" t="s">
        <v>124</v>
      </c>
      <c r="B129" s="14">
        <v>54421.55217695779</v>
      </c>
      <c r="C129" s="15">
        <v>54939.128979157656</v>
      </c>
      <c r="D129" s="15">
        <v>54939.556038652183</v>
      </c>
      <c r="E129" s="16">
        <v>54484.239900078166</v>
      </c>
      <c r="F129" s="53">
        <f t="shared" si="8"/>
        <v>62.687723120376177</v>
      </c>
      <c r="G129" s="31">
        <f t="shared" si="9"/>
        <v>3.8381649785645955E-4</v>
      </c>
      <c r="H129" s="47"/>
    </row>
    <row r="130" spans="1:8" ht="15.75" x14ac:dyDescent="0.25">
      <c r="A130" s="87" t="s">
        <v>125</v>
      </c>
      <c r="B130" s="14">
        <v>18470.363854812818</v>
      </c>
      <c r="C130" s="15">
        <v>18921.656429690895</v>
      </c>
      <c r="D130" s="15">
        <v>19234.61695471681</v>
      </c>
      <c r="E130" s="16">
        <v>19426.611070988049</v>
      </c>
      <c r="F130" s="53">
        <f t="shared" si="8"/>
        <v>956.24721617523028</v>
      </c>
      <c r="G130" s="31">
        <f t="shared" si="9"/>
        <v>1.6967790710588293E-2</v>
      </c>
      <c r="H130" s="47"/>
    </row>
    <row r="131" spans="1:8" ht="15.75" x14ac:dyDescent="0.25">
      <c r="A131" s="87" t="s">
        <v>126</v>
      </c>
      <c r="B131" s="14">
        <v>7167.4518385622778</v>
      </c>
      <c r="C131" s="15">
        <v>7306.1045550884555</v>
      </c>
      <c r="D131" s="15">
        <v>7364.0801211514708</v>
      </c>
      <c r="E131" s="16">
        <v>7387.9804996280809</v>
      </c>
      <c r="F131" s="53">
        <f t="shared" si="8"/>
        <v>220.52866106580313</v>
      </c>
      <c r="G131" s="31">
        <f t="shared" si="9"/>
        <v>1.0152599288369757E-2</v>
      </c>
      <c r="H131" s="47"/>
    </row>
    <row r="132" spans="1:8" ht="16.5" thickBot="1" x14ac:dyDescent="0.3">
      <c r="A132" s="88" t="s">
        <v>127</v>
      </c>
      <c r="B132" s="17">
        <v>66810.438518797266</v>
      </c>
      <c r="C132" s="18">
        <v>69048.258604989111</v>
      </c>
      <c r="D132" s="18">
        <v>70734.723974147259</v>
      </c>
      <c r="E132" s="19">
        <v>71976.458107307611</v>
      </c>
      <c r="F132" s="53">
        <f t="shared" si="8"/>
        <v>5166.0195885103458</v>
      </c>
      <c r="G132" s="31">
        <f t="shared" si="9"/>
        <v>2.5137333048396604E-2</v>
      </c>
      <c r="H132" s="47"/>
    </row>
    <row r="133" spans="1:8" ht="16.5" thickBot="1" x14ac:dyDescent="0.3">
      <c r="A133" s="27" t="s">
        <v>29</v>
      </c>
      <c r="B133" s="58">
        <f>SUM(B36:B132)</f>
        <v>2462431.4073244673</v>
      </c>
      <c r="C133" s="59">
        <f t="shared" ref="C133:E133" si="10">SUM(C36:C132)</f>
        <v>2531035.9367765007</v>
      </c>
      <c r="D133" s="59">
        <f t="shared" si="10"/>
        <v>2581007.8451281609</v>
      </c>
      <c r="E133" s="59">
        <f t="shared" si="10"/>
        <v>2614455.9164760667</v>
      </c>
      <c r="F133" s="32">
        <f t="shared" si="8"/>
        <v>152024.50915159937</v>
      </c>
      <c r="G133" s="45">
        <f t="shared" si="9"/>
        <v>2.0169637610783164E-2</v>
      </c>
      <c r="H133" s="48"/>
    </row>
    <row r="134" spans="1:8" x14ac:dyDescent="0.2">
      <c r="C134" s="44">
        <f t="shared" ref="C134:D134" si="11">C133-B133</f>
        <v>68604.529452033341</v>
      </c>
      <c r="D134" s="44">
        <f t="shared" si="11"/>
        <v>49971.90835166024</v>
      </c>
      <c r="E134" s="44">
        <f>E133-D133</f>
        <v>33448.071347905789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51" t="s">
        <v>133</v>
      </c>
      <c r="F1" s="90" t="s">
        <v>131</v>
      </c>
      <c r="G1" s="91"/>
      <c r="H1" s="46"/>
    </row>
    <row r="2" spans="1:8" ht="14.45" customHeight="1" thickBot="1" x14ac:dyDescent="0.3">
      <c r="A2" s="1" t="s">
        <v>0</v>
      </c>
      <c r="B2" s="56">
        <v>2017</v>
      </c>
      <c r="C2" s="56">
        <v>2018</v>
      </c>
      <c r="D2" s="56">
        <v>2019</v>
      </c>
      <c r="E2" s="57"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17982.290743099875</v>
      </c>
      <c r="C3" s="13">
        <v>18585.056676109183</v>
      </c>
      <c r="D3" s="13">
        <v>19018.52864314726</v>
      </c>
      <c r="E3" s="73">
        <v>19291.045505861159</v>
      </c>
      <c r="F3" s="52">
        <f>E3-B3</f>
        <v>1308.7547627612839</v>
      </c>
      <c r="G3" s="30">
        <f>(E3/B3)^(1/3)-1</f>
        <v>2.3694217474213408E-2</v>
      </c>
      <c r="H3" s="47"/>
    </row>
    <row r="4" spans="1:8" ht="15.6" customHeight="1" x14ac:dyDescent="0.25">
      <c r="A4" s="2" t="s">
        <v>2</v>
      </c>
      <c r="B4" s="14">
        <v>291.44311024266244</v>
      </c>
      <c r="C4" s="15">
        <v>312.39136968546387</v>
      </c>
      <c r="D4" s="15">
        <v>321.99562135418216</v>
      </c>
      <c r="E4" s="16">
        <v>330.81067115381103</v>
      </c>
      <c r="F4" s="53">
        <f t="shared" ref="F4:F31" si="0">E4-B4</f>
        <v>39.367560911148587</v>
      </c>
      <c r="G4" s="31">
        <f t="shared" ref="G4:G31" si="1">(E4/B4)^(1/3)-1</f>
        <v>4.3138334813934254E-2</v>
      </c>
      <c r="H4" s="47"/>
    </row>
    <row r="5" spans="1:8" ht="15.6" customHeight="1" x14ac:dyDescent="0.25">
      <c r="A5" s="2" t="s">
        <v>3</v>
      </c>
      <c r="B5" s="14">
        <v>456.48844088388171</v>
      </c>
      <c r="C5" s="15">
        <v>463.70653425818193</v>
      </c>
      <c r="D5" s="15">
        <v>466.49468846039798</v>
      </c>
      <c r="E5" s="16">
        <v>476.78358415716775</v>
      </c>
      <c r="F5" s="53">
        <f t="shared" si="0"/>
        <v>20.295143273286044</v>
      </c>
      <c r="G5" s="31">
        <f t="shared" si="1"/>
        <v>1.4605400718839645E-2</v>
      </c>
      <c r="H5" s="47"/>
    </row>
    <row r="6" spans="1:8" ht="15.6" customHeight="1" x14ac:dyDescent="0.25">
      <c r="A6" s="3" t="s">
        <v>4</v>
      </c>
      <c r="B6" s="14">
        <v>286.62507029484863</v>
      </c>
      <c r="C6" s="15">
        <v>275.02281257607132</v>
      </c>
      <c r="D6" s="15">
        <v>262.89910536179184</v>
      </c>
      <c r="E6" s="16">
        <v>268.52644747887439</v>
      </c>
      <c r="F6" s="53">
        <f t="shared" si="0"/>
        <v>-18.098622815974238</v>
      </c>
      <c r="G6" s="31">
        <f t="shared" si="1"/>
        <v>-2.1507208269766709E-2</v>
      </c>
      <c r="H6" s="47"/>
    </row>
    <row r="7" spans="1:8" ht="15.6" customHeight="1" x14ac:dyDescent="0.25">
      <c r="A7" s="4" t="s">
        <v>5</v>
      </c>
      <c r="B7" s="74">
        <v>22158.844941937721</v>
      </c>
      <c r="C7" s="22">
        <v>22476.538736521012</v>
      </c>
      <c r="D7" s="22">
        <v>22783.465236110329</v>
      </c>
      <c r="E7" s="75">
        <v>23041.229592432923</v>
      </c>
      <c r="F7" s="54">
        <f t="shared" si="0"/>
        <v>882.38465049520164</v>
      </c>
      <c r="G7" s="34">
        <f t="shared" si="1"/>
        <v>1.3101233935103096E-2</v>
      </c>
      <c r="H7" s="47"/>
    </row>
    <row r="8" spans="1:8" ht="15.6" customHeight="1" x14ac:dyDescent="0.25">
      <c r="A8" s="5" t="s">
        <v>6</v>
      </c>
      <c r="B8" s="76">
        <v>5296.0528073201895</v>
      </c>
      <c r="C8" s="15">
        <v>5299.9021029083351</v>
      </c>
      <c r="D8" s="15">
        <v>5273.1758936492724</v>
      </c>
      <c r="E8" s="77">
        <v>5240.2059851462427</v>
      </c>
      <c r="F8" s="53">
        <f t="shared" si="0"/>
        <v>-55.846822173946748</v>
      </c>
      <c r="G8" s="31">
        <f t="shared" si="1"/>
        <v>-3.527424652914779E-3</v>
      </c>
      <c r="H8" s="47"/>
    </row>
    <row r="9" spans="1:8" ht="15.6" customHeight="1" x14ac:dyDescent="0.25">
      <c r="A9" s="5" t="s">
        <v>7</v>
      </c>
      <c r="B9" s="76">
        <v>5752.0948367512119</v>
      </c>
      <c r="C9" s="15">
        <v>5948.2409113117219</v>
      </c>
      <c r="D9" s="15">
        <v>5939.7622090882414</v>
      </c>
      <c r="E9" s="77">
        <v>5968.4423998589382</v>
      </c>
      <c r="F9" s="53">
        <f t="shared" si="0"/>
        <v>216.34756310772627</v>
      </c>
      <c r="G9" s="31">
        <f t="shared" si="1"/>
        <v>1.2383340033482959E-2</v>
      </c>
      <c r="H9" s="47"/>
    </row>
    <row r="10" spans="1:8" ht="15.6" customHeight="1" x14ac:dyDescent="0.25">
      <c r="A10" s="5" t="s">
        <v>8</v>
      </c>
      <c r="B10" s="76">
        <v>18263.531290306764</v>
      </c>
      <c r="C10" s="15">
        <v>18475.086149388771</v>
      </c>
      <c r="D10" s="15">
        <v>18518.923507770454</v>
      </c>
      <c r="E10" s="77">
        <v>18597.3182034971</v>
      </c>
      <c r="F10" s="53">
        <f t="shared" si="0"/>
        <v>333.78691319033533</v>
      </c>
      <c r="G10" s="31">
        <f t="shared" si="1"/>
        <v>6.0553069810733717E-3</v>
      </c>
      <c r="H10" s="47"/>
    </row>
    <row r="11" spans="1:8" ht="15.6" customHeight="1" x14ac:dyDescent="0.25">
      <c r="A11" s="5" t="s">
        <v>9</v>
      </c>
      <c r="B11" s="76">
        <v>9046.3840450128428</v>
      </c>
      <c r="C11" s="15">
        <v>9085.3807775993864</v>
      </c>
      <c r="D11" s="15">
        <v>9031.9496101381519</v>
      </c>
      <c r="E11" s="77">
        <v>9065.3030303277592</v>
      </c>
      <c r="F11" s="53">
        <f t="shared" si="0"/>
        <v>18.918985314916426</v>
      </c>
      <c r="G11" s="31">
        <f t="shared" si="1"/>
        <v>6.9662500512990277E-4</v>
      </c>
      <c r="H11" s="47"/>
    </row>
    <row r="12" spans="1:8" ht="15.6" customHeight="1" x14ac:dyDescent="0.25">
      <c r="A12" s="5" t="s">
        <v>10</v>
      </c>
      <c r="B12" s="76">
        <v>3356.8242020677344</v>
      </c>
      <c r="C12" s="15">
        <v>3486.1660322586131</v>
      </c>
      <c r="D12" s="15">
        <v>3542.022379032614</v>
      </c>
      <c r="E12" s="77">
        <v>3548.7692249146749</v>
      </c>
      <c r="F12" s="53">
        <f t="shared" si="0"/>
        <v>191.94502284694045</v>
      </c>
      <c r="G12" s="31">
        <f t="shared" si="1"/>
        <v>1.8708008123327069E-2</v>
      </c>
      <c r="H12" s="47"/>
    </row>
    <row r="13" spans="1:8" ht="15.6" customHeight="1" x14ac:dyDescent="0.25">
      <c r="A13" s="5" t="s">
        <v>11</v>
      </c>
      <c r="B13" s="76">
        <v>11390.552890406523</v>
      </c>
      <c r="C13" s="15">
        <v>11678.974690793226</v>
      </c>
      <c r="D13" s="15">
        <v>11859.651653166755</v>
      </c>
      <c r="E13" s="77">
        <v>11985.59026323979</v>
      </c>
      <c r="F13" s="53">
        <f t="shared" si="0"/>
        <v>595.037372833267</v>
      </c>
      <c r="G13" s="31">
        <f t="shared" si="1"/>
        <v>1.7118469643015777E-2</v>
      </c>
      <c r="H13" s="47"/>
    </row>
    <row r="14" spans="1:8" ht="15.6" customHeight="1" x14ac:dyDescent="0.25">
      <c r="A14" s="5" t="s">
        <v>12</v>
      </c>
      <c r="B14" s="76">
        <v>16076.585749047385</v>
      </c>
      <c r="C14" s="15">
        <v>16626.544205021135</v>
      </c>
      <c r="D14" s="15">
        <v>16724.719055426536</v>
      </c>
      <c r="E14" s="77">
        <v>16796.619105500835</v>
      </c>
      <c r="F14" s="53">
        <f t="shared" si="0"/>
        <v>720.03335645345032</v>
      </c>
      <c r="G14" s="31">
        <f t="shared" si="1"/>
        <v>1.4711737901566879E-2</v>
      </c>
      <c r="H14" s="47"/>
    </row>
    <row r="15" spans="1:8" ht="15.6" customHeight="1" x14ac:dyDescent="0.25">
      <c r="A15" s="6" t="s">
        <v>13</v>
      </c>
      <c r="B15" s="78">
        <v>5622.0930420822351</v>
      </c>
      <c r="C15" s="25">
        <v>5720.8070935499873</v>
      </c>
      <c r="D15" s="25">
        <v>5814.0968805689736</v>
      </c>
      <c r="E15" s="79">
        <v>5879.0357496237993</v>
      </c>
      <c r="F15" s="55">
        <f t="shared" si="0"/>
        <v>256.94270754156423</v>
      </c>
      <c r="G15" s="35">
        <f t="shared" si="1"/>
        <v>1.5007748145092092E-2</v>
      </c>
      <c r="H15" s="47"/>
    </row>
    <row r="16" spans="1:8" ht="15.6" customHeight="1" x14ac:dyDescent="0.25">
      <c r="A16" s="7" t="s">
        <v>14</v>
      </c>
      <c r="B16" s="74">
        <v>5153.0637775090972</v>
      </c>
      <c r="C16" s="22">
        <v>5351.8901344503556</v>
      </c>
      <c r="D16" s="22">
        <v>5535.7001164194489</v>
      </c>
      <c r="E16" s="75">
        <v>5603.6960063950764</v>
      </c>
      <c r="F16" s="53">
        <f t="shared" si="0"/>
        <v>450.6322288859792</v>
      </c>
      <c r="G16" s="31">
        <f t="shared" si="1"/>
        <v>2.8339101980152215E-2</v>
      </c>
      <c r="H16" s="47"/>
    </row>
    <row r="17" spans="1:8" ht="15.6" customHeight="1" x14ac:dyDescent="0.25">
      <c r="A17" s="8" t="s">
        <v>15</v>
      </c>
      <c r="B17" s="76">
        <v>78555.018509432906</v>
      </c>
      <c r="C17" s="15">
        <v>84827.156828344552</v>
      </c>
      <c r="D17" s="15">
        <v>91848.704124862808</v>
      </c>
      <c r="E17" s="77">
        <v>96867.67020512298</v>
      </c>
      <c r="F17" s="53">
        <f t="shared" si="0"/>
        <v>18312.651695690074</v>
      </c>
      <c r="G17" s="31">
        <f t="shared" si="1"/>
        <v>7.2346091181399563E-2</v>
      </c>
      <c r="H17" s="47"/>
    </row>
    <row r="18" spans="1:8" ht="15.6" customHeight="1" x14ac:dyDescent="0.25">
      <c r="A18" s="8" t="s">
        <v>16</v>
      </c>
      <c r="B18" s="76">
        <v>53370.836592228625</v>
      </c>
      <c r="C18" s="15">
        <v>54389.953851112135</v>
      </c>
      <c r="D18" s="15">
        <v>55082.472065043956</v>
      </c>
      <c r="E18" s="77">
        <v>55487.242415590044</v>
      </c>
      <c r="F18" s="53">
        <f t="shared" si="0"/>
        <v>2116.4058233614196</v>
      </c>
      <c r="G18" s="31">
        <f t="shared" si="1"/>
        <v>1.3047269909141512E-2</v>
      </c>
      <c r="H18" s="47"/>
    </row>
    <row r="19" spans="1:8" ht="15.6" customHeight="1" x14ac:dyDescent="0.25">
      <c r="A19" s="8" t="s">
        <v>17</v>
      </c>
      <c r="B19" s="76">
        <v>82224.004834397128</v>
      </c>
      <c r="C19" s="15">
        <v>84321.530480114772</v>
      </c>
      <c r="D19" s="15">
        <v>84882.546197953692</v>
      </c>
      <c r="E19" s="77">
        <v>86040.672846366273</v>
      </c>
      <c r="F19" s="53">
        <f t="shared" si="0"/>
        <v>3816.6680119691446</v>
      </c>
      <c r="G19" s="31">
        <f t="shared" si="1"/>
        <v>1.5239229178001912E-2</v>
      </c>
      <c r="H19" s="47"/>
    </row>
    <row r="20" spans="1:8" ht="15.6" customHeight="1" x14ac:dyDescent="0.25">
      <c r="A20" s="8" t="s">
        <v>18</v>
      </c>
      <c r="B20" s="76">
        <v>50698.400273783729</v>
      </c>
      <c r="C20" s="15">
        <v>52767.294260083014</v>
      </c>
      <c r="D20" s="15">
        <v>54523.93533261332</v>
      </c>
      <c r="E20" s="77">
        <v>56068.779658704247</v>
      </c>
      <c r="F20" s="53">
        <f t="shared" si="0"/>
        <v>5370.3793849205176</v>
      </c>
      <c r="G20" s="31">
        <f t="shared" si="1"/>
        <v>3.4131140099908475E-2</v>
      </c>
      <c r="H20" s="47"/>
    </row>
    <row r="21" spans="1:8" ht="15.6" customHeight="1" x14ac:dyDescent="0.25">
      <c r="A21" s="8" t="s">
        <v>19</v>
      </c>
      <c r="B21" s="76">
        <v>39616.443945047933</v>
      </c>
      <c r="C21" s="15">
        <v>40111.171141732062</v>
      </c>
      <c r="D21" s="15">
        <v>40447.913001937792</v>
      </c>
      <c r="E21" s="77">
        <v>40996.808054489222</v>
      </c>
      <c r="F21" s="53">
        <f t="shared" si="0"/>
        <v>1380.3641094412887</v>
      </c>
      <c r="G21" s="31">
        <f t="shared" si="1"/>
        <v>1.1482061294916246E-2</v>
      </c>
      <c r="H21" s="47"/>
    </row>
    <row r="22" spans="1:8" ht="15.6" customHeight="1" x14ac:dyDescent="0.25">
      <c r="A22" s="8" t="s">
        <v>20</v>
      </c>
      <c r="B22" s="76">
        <v>9696.0917975295979</v>
      </c>
      <c r="C22" s="15">
        <v>9839.5095673874912</v>
      </c>
      <c r="D22" s="15">
        <v>9963.7095998176865</v>
      </c>
      <c r="E22" s="77">
        <v>10077.76119191354</v>
      </c>
      <c r="F22" s="53">
        <f t="shared" si="0"/>
        <v>381.66939438394184</v>
      </c>
      <c r="G22" s="31">
        <f t="shared" si="1"/>
        <v>1.295257965875285E-2</v>
      </c>
      <c r="H22" s="47"/>
    </row>
    <row r="23" spans="1:8" ht="15.6" customHeight="1" x14ac:dyDescent="0.25">
      <c r="A23" s="8" t="s">
        <v>21</v>
      </c>
      <c r="B23" s="76">
        <v>32852.192870657062</v>
      </c>
      <c r="C23" s="15">
        <v>33242.644269444252</v>
      </c>
      <c r="D23" s="15">
        <v>33548.516608675527</v>
      </c>
      <c r="E23" s="77">
        <v>33889.182281532645</v>
      </c>
      <c r="F23" s="53">
        <f t="shared" si="0"/>
        <v>1036.9894108755834</v>
      </c>
      <c r="G23" s="31">
        <f t="shared" si="1"/>
        <v>1.0412961427976875E-2</v>
      </c>
      <c r="H23" s="47"/>
    </row>
    <row r="24" spans="1:8" ht="15.6" customHeight="1" x14ac:dyDescent="0.25">
      <c r="A24" s="8" t="s">
        <v>22</v>
      </c>
      <c r="B24" s="76">
        <v>18162.595203738492</v>
      </c>
      <c r="C24" s="15">
        <v>18316.115883265433</v>
      </c>
      <c r="D24" s="15">
        <v>18430.843182093235</v>
      </c>
      <c r="E24" s="77">
        <v>18586.627963371993</v>
      </c>
      <c r="F24" s="53">
        <f t="shared" si="0"/>
        <v>424.03275963350097</v>
      </c>
      <c r="G24" s="31">
        <f t="shared" si="1"/>
        <v>7.7223731690554409E-3</v>
      </c>
      <c r="H24" s="47"/>
    </row>
    <row r="25" spans="1:8" ht="15.6" customHeight="1" x14ac:dyDescent="0.25">
      <c r="A25" s="9" t="s">
        <v>23</v>
      </c>
      <c r="B25" s="78">
        <v>112746.14090984254</v>
      </c>
      <c r="C25" s="25">
        <v>115334.79422682601</v>
      </c>
      <c r="D25" s="25">
        <v>116476.92661719624</v>
      </c>
      <c r="E25" s="79">
        <v>117611.11296747494</v>
      </c>
      <c r="F25" s="53">
        <f t="shared" si="0"/>
        <v>4864.9720576324034</v>
      </c>
      <c r="G25" s="31">
        <f t="shared" si="1"/>
        <v>1.4181205375712658E-2</v>
      </c>
      <c r="H25" s="47"/>
    </row>
    <row r="26" spans="1:8" ht="15.6" customHeight="1" x14ac:dyDescent="0.25">
      <c r="A26" s="10" t="s">
        <v>24</v>
      </c>
      <c r="B26" s="14">
        <v>43730.117371732915</v>
      </c>
      <c r="C26" s="15">
        <v>45583.401679604707</v>
      </c>
      <c r="D26" s="15">
        <v>47070.785529922301</v>
      </c>
      <c r="E26" s="16">
        <v>48155.792652981625</v>
      </c>
      <c r="F26" s="54">
        <f t="shared" si="0"/>
        <v>4425.6752812487102</v>
      </c>
      <c r="G26" s="34">
        <f t="shared" si="1"/>
        <v>3.2656693191671193E-2</v>
      </c>
      <c r="H26" s="47"/>
    </row>
    <row r="27" spans="1:8" ht="15.6" customHeight="1" x14ac:dyDescent="0.25">
      <c r="A27" s="11" t="s">
        <v>25</v>
      </c>
      <c r="B27" s="14">
        <v>73525.265793567814</v>
      </c>
      <c r="C27" s="15">
        <v>75805.034478556467</v>
      </c>
      <c r="D27" s="15">
        <v>77665.653436226174</v>
      </c>
      <c r="E27" s="16">
        <v>78951.307775403067</v>
      </c>
      <c r="F27" s="53">
        <f t="shared" si="0"/>
        <v>5426.041981835253</v>
      </c>
      <c r="G27" s="31">
        <f t="shared" si="1"/>
        <v>2.4017963122039188E-2</v>
      </c>
      <c r="H27" s="47"/>
    </row>
    <row r="28" spans="1:8" ht="15.6" customHeight="1" x14ac:dyDescent="0.25">
      <c r="A28" s="11" t="s">
        <v>26</v>
      </c>
      <c r="B28" s="14">
        <v>80846.629450253167</v>
      </c>
      <c r="C28" s="15">
        <v>84597.245720333478</v>
      </c>
      <c r="D28" s="15">
        <v>87549.463017519534</v>
      </c>
      <c r="E28" s="16">
        <v>90213.376438035571</v>
      </c>
      <c r="F28" s="53">
        <f t="shared" si="0"/>
        <v>9366.7469877824042</v>
      </c>
      <c r="G28" s="31">
        <f t="shared" si="1"/>
        <v>3.721711163806396E-2</v>
      </c>
      <c r="H28" s="47"/>
    </row>
    <row r="29" spans="1:8" ht="15.6" customHeight="1" x14ac:dyDescent="0.25">
      <c r="A29" s="11" t="s">
        <v>27</v>
      </c>
      <c r="B29" s="14">
        <v>14547.889332669411</v>
      </c>
      <c r="C29" s="15">
        <v>15224.145157097846</v>
      </c>
      <c r="D29" s="15">
        <v>15945.326391567723</v>
      </c>
      <c r="E29" s="16">
        <v>16473.627352243955</v>
      </c>
      <c r="F29" s="53">
        <f t="shared" si="0"/>
        <v>1925.7380195745445</v>
      </c>
      <c r="G29" s="31">
        <f t="shared" si="1"/>
        <v>4.230882851609441E-2</v>
      </c>
      <c r="H29" s="47"/>
    </row>
    <row r="30" spans="1:8" ht="16.149999999999999" customHeight="1" thickBot="1" x14ac:dyDescent="0.3">
      <c r="A30" s="11" t="s">
        <v>28</v>
      </c>
      <c r="B30" s="17">
        <v>35422.875724781989</v>
      </c>
      <c r="C30" s="18">
        <v>36652.988268726156</v>
      </c>
      <c r="D30" s="18">
        <v>37834.865408528356</v>
      </c>
      <c r="E30" s="19">
        <v>38763.983760754134</v>
      </c>
      <c r="F30" s="53">
        <f t="shared" si="0"/>
        <v>3341.1080359721454</v>
      </c>
      <c r="G30" s="31">
        <f t="shared" si="1"/>
        <v>3.050047387499677E-2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847127.37755662634</v>
      </c>
      <c r="C31" s="59">
        <f t="shared" ref="C31:E31" si="2">SUM(C3:C30)</f>
        <v>874798.69403905969</v>
      </c>
      <c r="D31" s="59">
        <f t="shared" si="2"/>
        <v>896365.04511365283</v>
      </c>
      <c r="E31" s="60">
        <f t="shared" si="2"/>
        <v>914277.32133357227</v>
      </c>
      <c r="F31" s="32">
        <f t="shared" si="0"/>
        <v>67149.943776945933</v>
      </c>
      <c r="G31" s="45">
        <f t="shared" si="1"/>
        <v>2.5753663085506417E-2</v>
      </c>
      <c r="H31" s="48"/>
    </row>
    <row r="32" spans="1:8" x14ac:dyDescent="0.2">
      <c r="C32" s="44">
        <f t="shared" ref="C32:D32" si="3">C31-B31</f>
        <v>27671.316482433351</v>
      </c>
      <c r="D32" s="44">
        <f t="shared" si="3"/>
        <v>21566.351074593142</v>
      </c>
      <c r="E32" s="44">
        <f>E31-D31</f>
        <v>17912.27621991944</v>
      </c>
    </row>
    <row r="33" spans="1:8" ht="14.45" customHeight="1" thickBot="1" x14ac:dyDescent="0.25"/>
    <row r="34" spans="1:8" ht="14.45" customHeight="1" thickBot="1" x14ac:dyDescent="0.3">
      <c r="A34" s="51" t="str">
        <f>A1</f>
        <v>Auckland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74">
        <v>39616.613476323611</v>
      </c>
      <c r="C36" s="22">
        <v>41074.557097886223</v>
      </c>
      <c r="D36" s="22">
        <v>42254.40673082797</v>
      </c>
      <c r="E36" s="75">
        <v>43261.765167403209</v>
      </c>
      <c r="F36" s="52">
        <f>E36-B36</f>
        <v>3645.1516910795981</v>
      </c>
      <c r="G36" s="30">
        <f>(E36/B36)^(1/3)-1</f>
        <v>2.9774885192259681E-2</v>
      </c>
      <c r="H36" s="47"/>
    </row>
    <row r="37" spans="1:8" ht="15.6" customHeight="1" x14ac:dyDescent="0.25">
      <c r="A37" s="81" t="s">
        <v>32</v>
      </c>
      <c r="B37" s="76">
        <v>5019.2569059318166</v>
      </c>
      <c r="C37" s="15">
        <v>4966.5832217642337</v>
      </c>
      <c r="D37" s="15">
        <v>4863.063831054902</v>
      </c>
      <c r="E37" s="77">
        <v>4717.836514328872</v>
      </c>
      <c r="F37" s="53">
        <f t="shared" ref="F37:F100" si="5">E37-B37</f>
        <v>-301.42039160294462</v>
      </c>
      <c r="G37" s="31">
        <f t="shared" ref="G37:G100" si="6">(E37/B37)^(1/3)-1</f>
        <v>-2.0432230079552638E-2</v>
      </c>
      <c r="H37" s="47"/>
    </row>
    <row r="38" spans="1:8" ht="15.6" customHeight="1" x14ac:dyDescent="0.25">
      <c r="A38" s="81" t="s">
        <v>33</v>
      </c>
      <c r="B38" s="76">
        <v>23777.531180516522</v>
      </c>
      <c r="C38" s="15">
        <v>24999.824039497234</v>
      </c>
      <c r="D38" s="15">
        <v>26039.823551393118</v>
      </c>
      <c r="E38" s="77">
        <v>27031.643659679215</v>
      </c>
      <c r="F38" s="53">
        <f t="shared" si="5"/>
        <v>3254.1124791626935</v>
      </c>
      <c r="G38" s="31">
        <f t="shared" si="6"/>
        <v>4.3682892125758821E-2</v>
      </c>
      <c r="H38" s="47"/>
    </row>
    <row r="39" spans="1:8" ht="15.6" customHeight="1" x14ac:dyDescent="0.25">
      <c r="A39" s="81" t="s">
        <v>34</v>
      </c>
      <c r="B39" s="76">
        <v>31278.894979316556</v>
      </c>
      <c r="C39" s="15">
        <v>32814.908967488336</v>
      </c>
      <c r="D39" s="15">
        <v>34154.37414924366</v>
      </c>
      <c r="E39" s="77">
        <v>35379.497626562981</v>
      </c>
      <c r="F39" s="53">
        <f t="shared" si="5"/>
        <v>4100.6026472464255</v>
      </c>
      <c r="G39" s="31">
        <f t="shared" si="6"/>
        <v>4.1917709899816913E-2</v>
      </c>
      <c r="H39" s="47"/>
    </row>
    <row r="40" spans="1:8" ht="15.75" x14ac:dyDescent="0.25">
      <c r="A40" s="81" t="s">
        <v>35</v>
      </c>
      <c r="B40" s="76">
        <v>22177.628933347609</v>
      </c>
      <c r="C40" s="15">
        <v>23043.724774863455</v>
      </c>
      <c r="D40" s="15">
        <v>23856.19004636721</v>
      </c>
      <c r="E40" s="77">
        <v>24338.389778445791</v>
      </c>
      <c r="F40" s="53">
        <f t="shared" si="5"/>
        <v>2160.7608450981825</v>
      </c>
      <c r="G40" s="31">
        <f t="shared" si="6"/>
        <v>3.1475483022868511E-2</v>
      </c>
      <c r="H40" s="47"/>
    </row>
    <row r="41" spans="1:8" ht="15.75" x14ac:dyDescent="0.25">
      <c r="A41" s="81" t="s">
        <v>36</v>
      </c>
      <c r="B41" s="76">
        <v>5947.044055241231</v>
      </c>
      <c r="C41" s="15">
        <v>6283.0970280734</v>
      </c>
      <c r="D41" s="15">
        <v>6583.814158070435</v>
      </c>
      <c r="E41" s="77">
        <v>6849.2304913075486</v>
      </c>
      <c r="F41" s="53">
        <f t="shared" si="5"/>
        <v>902.18643606631758</v>
      </c>
      <c r="G41" s="31">
        <f t="shared" si="6"/>
        <v>4.8206564581410039E-2</v>
      </c>
      <c r="H41" s="47"/>
    </row>
    <row r="42" spans="1:8" ht="15.75" x14ac:dyDescent="0.25">
      <c r="A42" s="81" t="s">
        <v>37</v>
      </c>
      <c r="B42" s="76">
        <v>3802.5338328464341</v>
      </c>
      <c r="C42" s="15">
        <v>4003.9754882535553</v>
      </c>
      <c r="D42" s="15">
        <v>4172.8688794025529</v>
      </c>
      <c r="E42" s="77">
        <v>4334.8048171945684</v>
      </c>
      <c r="F42" s="53">
        <f t="shared" si="5"/>
        <v>532.27098434813433</v>
      </c>
      <c r="G42" s="31">
        <f t="shared" si="6"/>
        <v>4.4637199095122204E-2</v>
      </c>
      <c r="H42" s="47"/>
    </row>
    <row r="43" spans="1:8" ht="15.75" x14ac:dyDescent="0.25">
      <c r="A43" s="81" t="s">
        <v>38</v>
      </c>
      <c r="B43" s="76">
        <v>4546.7861132012586</v>
      </c>
      <c r="C43" s="15">
        <v>4802.1834297289861</v>
      </c>
      <c r="D43" s="15">
        <v>5027.2411513186244</v>
      </c>
      <c r="E43" s="77">
        <v>5228.9875794721647</v>
      </c>
      <c r="F43" s="53">
        <f t="shared" si="5"/>
        <v>682.20146627090617</v>
      </c>
      <c r="G43" s="31">
        <f t="shared" si="6"/>
        <v>4.7701812216172312E-2</v>
      </c>
      <c r="H43" s="47"/>
    </row>
    <row r="44" spans="1:8" ht="15.75" x14ac:dyDescent="0.25">
      <c r="A44" s="81" t="s">
        <v>39</v>
      </c>
      <c r="B44" s="76">
        <v>7660.8741124184971</v>
      </c>
      <c r="C44" s="15">
        <v>7931.947198842362</v>
      </c>
      <c r="D44" s="15">
        <v>8153.715276473331</v>
      </c>
      <c r="E44" s="77">
        <v>8343.9932236069526</v>
      </c>
      <c r="F44" s="53">
        <f t="shared" si="5"/>
        <v>683.11911118845546</v>
      </c>
      <c r="G44" s="31">
        <f t="shared" si="6"/>
        <v>2.8881138116358507E-2</v>
      </c>
      <c r="H44" s="47"/>
    </row>
    <row r="45" spans="1:8" ht="15.75" x14ac:dyDescent="0.25">
      <c r="A45" s="81" t="s">
        <v>40</v>
      </c>
      <c r="B45" s="76">
        <v>14750.944045465416</v>
      </c>
      <c r="C45" s="15">
        <v>15137.836168039501</v>
      </c>
      <c r="D45" s="15">
        <v>15296.48798926852</v>
      </c>
      <c r="E45" s="77">
        <v>15501.691364908842</v>
      </c>
      <c r="F45" s="53">
        <f t="shared" si="5"/>
        <v>750.74731944342602</v>
      </c>
      <c r="G45" s="31">
        <f t="shared" si="6"/>
        <v>1.6685017196234053E-2</v>
      </c>
      <c r="H45" s="47"/>
    </row>
    <row r="46" spans="1:8" ht="15.75" x14ac:dyDescent="0.25">
      <c r="A46" s="81" t="s">
        <v>41</v>
      </c>
      <c r="B46" s="76">
        <v>9195.140882630496</v>
      </c>
      <c r="C46" s="15">
        <v>9625.1861986022359</v>
      </c>
      <c r="D46" s="15">
        <v>10007.625361032273</v>
      </c>
      <c r="E46" s="77">
        <v>10360.635374262727</v>
      </c>
      <c r="F46" s="53">
        <f t="shared" si="5"/>
        <v>1165.4944916322311</v>
      </c>
      <c r="G46" s="31">
        <f t="shared" si="6"/>
        <v>4.0581260799493313E-2</v>
      </c>
      <c r="H46" s="47"/>
    </row>
    <row r="47" spans="1:8" ht="15.75" x14ac:dyDescent="0.25">
      <c r="A47" s="81" t="s">
        <v>42</v>
      </c>
      <c r="B47" s="76">
        <v>3801.1297501388331</v>
      </c>
      <c r="C47" s="15">
        <v>3974.6271563915934</v>
      </c>
      <c r="D47" s="15">
        <v>4127.9194872633207</v>
      </c>
      <c r="E47" s="77">
        <v>4257.2838842995707</v>
      </c>
      <c r="F47" s="53">
        <f t="shared" si="5"/>
        <v>456.15413416073761</v>
      </c>
      <c r="G47" s="31">
        <f t="shared" si="6"/>
        <v>3.8500329853598414E-2</v>
      </c>
      <c r="H47" s="47"/>
    </row>
    <row r="48" spans="1:8" ht="15.75" x14ac:dyDescent="0.25">
      <c r="A48" s="81" t="s">
        <v>43</v>
      </c>
      <c r="B48" s="76">
        <v>6573.9258753006079</v>
      </c>
      <c r="C48" s="15">
        <v>6911.7236462095461</v>
      </c>
      <c r="D48" s="15">
        <v>7205.6546087516799</v>
      </c>
      <c r="E48" s="77">
        <v>7492.0656847491318</v>
      </c>
      <c r="F48" s="53">
        <f t="shared" si="5"/>
        <v>918.13980944852392</v>
      </c>
      <c r="G48" s="31">
        <f t="shared" si="6"/>
        <v>4.4541239788627118E-2</v>
      </c>
      <c r="H48" s="47"/>
    </row>
    <row r="49" spans="1:8" ht="15.75" x14ac:dyDescent="0.25">
      <c r="A49" s="81" t="s">
        <v>44</v>
      </c>
      <c r="B49" s="76">
        <v>15998.808407839402</v>
      </c>
      <c r="C49" s="15">
        <v>16602.329667601702</v>
      </c>
      <c r="D49" s="15">
        <v>17055.050128836272</v>
      </c>
      <c r="E49" s="77">
        <v>17472.518061177416</v>
      </c>
      <c r="F49" s="53">
        <f t="shared" si="5"/>
        <v>1473.7096533380136</v>
      </c>
      <c r="G49" s="31">
        <f t="shared" si="6"/>
        <v>2.9807270143914932E-2</v>
      </c>
      <c r="H49" s="47"/>
    </row>
    <row r="50" spans="1:8" ht="15.75" x14ac:dyDescent="0.25">
      <c r="A50" s="81" t="s">
        <v>45</v>
      </c>
      <c r="B50" s="76">
        <v>4925.1068563924455</v>
      </c>
      <c r="C50" s="15">
        <v>4936.8948738596864</v>
      </c>
      <c r="D50" s="15">
        <v>4920.802120660368</v>
      </c>
      <c r="E50" s="77">
        <v>4900.1846139689542</v>
      </c>
      <c r="F50" s="53">
        <f t="shared" si="5"/>
        <v>-24.922242423491298</v>
      </c>
      <c r="G50" s="31">
        <f t="shared" si="6"/>
        <v>-1.6896011445057812E-3</v>
      </c>
      <c r="H50" s="47"/>
    </row>
    <row r="51" spans="1:8" ht="15.75" x14ac:dyDescent="0.25">
      <c r="A51" s="81" t="s">
        <v>46</v>
      </c>
      <c r="B51" s="76">
        <v>5779.1867321411028</v>
      </c>
      <c r="C51" s="15">
        <v>5980.507951019923</v>
      </c>
      <c r="D51" s="15">
        <v>6134.2238930056674</v>
      </c>
      <c r="E51" s="77">
        <v>6267.4497375798646</v>
      </c>
      <c r="F51" s="53">
        <f t="shared" si="5"/>
        <v>488.26300543876187</v>
      </c>
      <c r="G51" s="31">
        <f t="shared" si="6"/>
        <v>2.7404296366251302E-2</v>
      </c>
      <c r="H51" s="47"/>
    </row>
    <row r="52" spans="1:8" ht="15.75" x14ac:dyDescent="0.25">
      <c r="A52" s="81" t="s">
        <v>47</v>
      </c>
      <c r="B52" s="76">
        <v>13056.976048814835</v>
      </c>
      <c r="C52" s="15">
        <v>13549.746306526727</v>
      </c>
      <c r="D52" s="15">
        <v>13946.059775972528</v>
      </c>
      <c r="E52" s="77">
        <v>14292.489356942709</v>
      </c>
      <c r="F52" s="53">
        <f t="shared" si="5"/>
        <v>1235.5133081278746</v>
      </c>
      <c r="G52" s="31">
        <f t="shared" si="6"/>
        <v>3.0595930749599765E-2</v>
      </c>
      <c r="H52" s="47"/>
    </row>
    <row r="53" spans="1:8" ht="15.75" x14ac:dyDescent="0.25">
      <c r="A53" s="81" t="s">
        <v>48</v>
      </c>
      <c r="B53" s="76">
        <v>12270.645043959656</v>
      </c>
      <c r="C53" s="15">
        <v>12760.755063400475</v>
      </c>
      <c r="D53" s="15">
        <v>13139.96124143278</v>
      </c>
      <c r="E53" s="77">
        <v>13497.341596063618</v>
      </c>
      <c r="F53" s="53">
        <f t="shared" si="5"/>
        <v>1226.6965521039619</v>
      </c>
      <c r="G53" s="31">
        <f t="shared" si="6"/>
        <v>3.2270735265241823E-2</v>
      </c>
      <c r="H53" s="47"/>
    </row>
    <row r="54" spans="1:8" ht="15.75" x14ac:dyDescent="0.25">
      <c r="A54" s="81" t="s">
        <v>49</v>
      </c>
      <c r="B54" s="76">
        <v>2636.2664912176442</v>
      </c>
      <c r="C54" s="15">
        <v>2654.2006888117016</v>
      </c>
      <c r="D54" s="15">
        <v>2649.3142368959916</v>
      </c>
      <c r="E54" s="77">
        <v>2644.3287030344568</v>
      </c>
      <c r="F54" s="53">
        <f t="shared" si="5"/>
        <v>8.062211816812578</v>
      </c>
      <c r="G54" s="31">
        <f t="shared" si="6"/>
        <v>1.0183602680287063E-3</v>
      </c>
      <c r="H54" s="47"/>
    </row>
    <row r="55" spans="1:8" ht="15.75" x14ac:dyDescent="0.25">
      <c r="A55" s="81" t="s">
        <v>50</v>
      </c>
      <c r="B55" s="76">
        <v>12295.369779873974</v>
      </c>
      <c r="C55" s="15">
        <v>12864.349659402402</v>
      </c>
      <c r="D55" s="15">
        <v>13311.146239172322</v>
      </c>
      <c r="E55" s="77">
        <v>13734.266479369508</v>
      </c>
      <c r="F55" s="53">
        <f t="shared" si="5"/>
        <v>1438.8966994955335</v>
      </c>
      <c r="G55" s="31">
        <f t="shared" si="6"/>
        <v>3.7579282793324564E-2</v>
      </c>
      <c r="H55" s="47"/>
    </row>
    <row r="56" spans="1:8" ht="15.75" x14ac:dyDescent="0.25">
      <c r="A56" s="81" t="s">
        <v>51</v>
      </c>
      <c r="B56" s="76">
        <v>10807.344247640027</v>
      </c>
      <c r="C56" s="15">
        <v>11337.989864398001</v>
      </c>
      <c r="D56" s="15">
        <v>11778.546247569513</v>
      </c>
      <c r="E56" s="77">
        <v>12132.6652071504</v>
      </c>
      <c r="F56" s="53">
        <f t="shared" si="5"/>
        <v>1325.3209595103726</v>
      </c>
      <c r="G56" s="31">
        <f t="shared" si="6"/>
        <v>3.9311523935915194E-2</v>
      </c>
      <c r="H56" s="47"/>
    </row>
    <row r="57" spans="1:8" ht="15.75" x14ac:dyDescent="0.25">
      <c r="A57" s="81" t="s">
        <v>52</v>
      </c>
      <c r="B57" s="76">
        <v>4364.3817375222989</v>
      </c>
      <c r="C57" s="15">
        <v>4564.1091160066071</v>
      </c>
      <c r="D57" s="15">
        <v>4727.3370815276994</v>
      </c>
      <c r="E57" s="77">
        <v>4877.8548691623419</v>
      </c>
      <c r="F57" s="53">
        <f t="shared" si="5"/>
        <v>513.47313164004299</v>
      </c>
      <c r="G57" s="31">
        <f t="shared" si="6"/>
        <v>3.7772237493823857E-2</v>
      </c>
      <c r="H57" s="47"/>
    </row>
    <row r="58" spans="1:8" ht="15.75" x14ac:dyDescent="0.25">
      <c r="A58" s="81" t="s">
        <v>53</v>
      </c>
      <c r="B58" s="76">
        <v>37500.728527138344</v>
      </c>
      <c r="C58" s="15">
        <v>38961.284749846905</v>
      </c>
      <c r="D58" s="15">
        <v>40187.941815772443</v>
      </c>
      <c r="E58" s="77">
        <v>41151.049833828489</v>
      </c>
      <c r="F58" s="53">
        <f t="shared" si="5"/>
        <v>3650.3213066901444</v>
      </c>
      <c r="G58" s="31">
        <f t="shared" si="6"/>
        <v>3.1447366785158248E-2</v>
      </c>
      <c r="H58" s="47"/>
    </row>
    <row r="59" spans="1:8" ht="15.75" x14ac:dyDescent="0.25">
      <c r="A59" s="81" t="s">
        <v>54</v>
      </c>
      <c r="B59" s="76">
        <v>7188.7267919795131</v>
      </c>
      <c r="C59" s="15">
        <v>7293.2524657098484</v>
      </c>
      <c r="D59" s="15">
        <v>7348.424049162506</v>
      </c>
      <c r="E59" s="77">
        <v>7348.843498828036</v>
      </c>
      <c r="F59" s="53">
        <f t="shared" si="5"/>
        <v>160.11670684852288</v>
      </c>
      <c r="G59" s="31">
        <f t="shared" si="6"/>
        <v>7.3699849970028097E-3</v>
      </c>
      <c r="H59" s="47"/>
    </row>
    <row r="60" spans="1:8" ht="15.75" x14ac:dyDescent="0.25">
      <c r="A60" s="81" t="s">
        <v>55</v>
      </c>
      <c r="B60" s="76">
        <v>4523.0191910898366</v>
      </c>
      <c r="C60" s="15">
        <v>4669.0422253583929</v>
      </c>
      <c r="D60" s="15">
        <v>4786.3571205825338</v>
      </c>
      <c r="E60" s="77">
        <v>4869.5970302253572</v>
      </c>
      <c r="F60" s="53">
        <f t="shared" si="5"/>
        <v>346.57783913552066</v>
      </c>
      <c r="G60" s="31">
        <f t="shared" si="6"/>
        <v>2.4915822625455553E-2</v>
      </c>
      <c r="H60" s="47"/>
    </row>
    <row r="61" spans="1:8" ht="15.75" x14ac:dyDescent="0.25">
      <c r="A61" s="81" t="s">
        <v>56</v>
      </c>
      <c r="B61" s="76">
        <v>4991.4025093711689</v>
      </c>
      <c r="C61" s="15">
        <v>5282.1102739735716</v>
      </c>
      <c r="D61" s="15">
        <v>5518.0595347425142</v>
      </c>
      <c r="E61" s="77">
        <v>5749.7413619559338</v>
      </c>
      <c r="F61" s="53">
        <f t="shared" si="5"/>
        <v>758.33885258476494</v>
      </c>
      <c r="G61" s="31">
        <f t="shared" si="6"/>
        <v>4.8275024747255424E-2</v>
      </c>
      <c r="H61" s="47"/>
    </row>
    <row r="62" spans="1:8" ht="15.75" x14ac:dyDescent="0.25">
      <c r="A62" s="81" t="s">
        <v>57</v>
      </c>
      <c r="B62" s="76">
        <v>5657.0715064193437</v>
      </c>
      <c r="C62" s="15">
        <v>5962.8603195403548</v>
      </c>
      <c r="D62" s="15">
        <v>6218.057773286946</v>
      </c>
      <c r="E62" s="77">
        <v>6453.8464052360923</v>
      </c>
      <c r="F62" s="53">
        <f t="shared" si="5"/>
        <v>796.77489881674865</v>
      </c>
      <c r="G62" s="31">
        <f t="shared" si="6"/>
        <v>4.4902221169224044E-2</v>
      </c>
      <c r="H62" s="47"/>
    </row>
    <row r="63" spans="1:8" ht="15.75" x14ac:dyDescent="0.25">
      <c r="A63" s="81" t="s">
        <v>58</v>
      </c>
      <c r="B63" s="76">
        <v>7095.5621527041421</v>
      </c>
      <c r="C63" s="15">
        <v>7470.2352145148498</v>
      </c>
      <c r="D63" s="15">
        <v>7776.4596569836631</v>
      </c>
      <c r="E63" s="77">
        <v>8061.6244709442672</v>
      </c>
      <c r="F63" s="53">
        <f t="shared" si="5"/>
        <v>966.06231824012502</v>
      </c>
      <c r="G63" s="31">
        <f t="shared" si="6"/>
        <v>4.3466678502519507E-2</v>
      </c>
      <c r="H63" s="47"/>
    </row>
    <row r="64" spans="1:8" ht="15.75" x14ac:dyDescent="0.25">
      <c r="A64" s="81" t="s">
        <v>59</v>
      </c>
      <c r="B64" s="76">
        <v>17394.429354899621</v>
      </c>
      <c r="C64" s="15">
        <v>18181.72517684026</v>
      </c>
      <c r="D64" s="15">
        <v>18799.436114628523</v>
      </c>
      <c r="E64" s="77">
        <v>19355.712772964231</v>
      </c>
      <c r="F64" s="53">
        <f t="shared" si="5"/>
        <v>1961.2834180646096</v>
      </c>
      <c r="G64" s="31">
        <f t="shared" si="6"/>
        <v>3.6254257028087933E-2</v>
      </c>
      <c r="H64" s="47"/>
    </row>
    <row r="65" spans="1:8" ht="15.75" x14ac:dyDescent="0.25">
      <c r="A65" s="81" t="s">
        <v>60</v>
      </c>
      <c r="B65" s="76">
        <v>17474.179743364512</v>
      </c>
      <c r="C65" s="15">
        <v>18406.295895362266</v>
      </c>
      <c r="D65" s="15">
        <v>19166.000662377144</v>
      </c>
      <c r="E65" s="77">
        <v>19902.412339170358</v>
      </c>
      <c r="F65" s="53">
        <f t="shared" si="5"/>
        <v>2428.2325958058464</v>
      </c>
      <c r="G65" s="31">
        <f t="shared" si="6"/>
        <v>4.4326520611069231E-2</v>
      </c>
      <c r="H65" s="47"/>
    </row>
    <row r="66" spans="1:8" ht="15.75" x14ac:dyDescent="0.25">
      <c r="A66" s="81" t="s">
        <v>61</v>
      </c>
      <c r="B66" s="76">
        <v>2672.9111808984076</v>
      </c>
      <c r="C66" s="15">
        <v>2781.2372969339726</v>
      </c>
      <c r="D66" s="15">
        <v>2869.0846333452491</v>
      </c>
      <c r="E66" s="77">
        <v>2946.8868544063848</v>
      </c>
      <c r="F66" s="53">
        <f t="shared" si="5"/>
        <v>273.97567350797726</v>
      </c>
      <c r="G66" s="31">
        <f t="shared" si="6"/>
        <v>3.306182027635618E-2</v>
      </c>
      <c r="H66" s="47"/>
    </row>
    <row r="67" spans="1:8" ht="15.75" x14ac:dyDescent="0.25">
      <c r="A67" s="81" t="s">
        <v>62</v>
      </c>
      <c r="B67" s="76">
        <v>3036.3941873324484</v>
      </c>
      <c r="C67" s="15">
        <v>3197.1144560897837</v>
      </c>
      <c r="D67" s="15">
        <v>3336.6660457764933</v>
      </c>
      <c r="E67" s="77">
        <v>3462.9220352184698</v>
      </c>
      <c r="F67" s="53">
        <f t="shared" si="5"/>
        <v>426.52784788602139</v>
      </c>
      <c r="G67" s="31">
        <f t="shared" si="6"/>
        <v>4.4788028075750219E-2</v>
      </c>
      <c r="H67" s="47"/>
    </row>
    <row r="68" spans="1:8" ht="15.75" x14ac:dyDescent="0.25">
      <c r="A68" s="81" t="s">
        <v>63</v>
      </c>
      <c r="B68" s="76">
        <v>7461.5195128274972</v>
      </c>
      <c r="C68" s="15">
        <v>7838.7729849641082</v>
      </c>
      <c r="D68" s="15">
        <v>8136.8688936560129</v>
      </c>
      <c r="E68" s="77">
        <v>8418.370431775762</v>
      </c>
      <c r="F68" s="53">
        <f t="shared" si="5"/>
        <v>956.85091894826473</v>
      </c>
      <c r="G68" s="31">
        <f t="shared" si="6"/>
        <v>4.1038803542275515E-2</v>
      </c>
      <c r="H68" s="47"/>
    </row>
    <row r="69" spans="1:8" ht="15.75" x14ac:dyDescent="0.25">
      <c r="A69" s="81" t="s">
        <v>64</v>
      </c>
      <c r="B69" s="78">
        <v>13124.790055012931</v>
      </c>
      <c r="C69" s="25">
        <v>13740.643809302645</v>
      </c>
      <c r="D69" s="25">
        <v>14261.136931266268</v>
      </c>
      <c r="E69" s="79">
        <v>14705.609690637768</v>
      </c>
      <c r="F69" s="53">
        <f t="shared" si="5"/>
        <v>1580.8196356248372</v>
      </c>
      <c r="G69" s="31">
        <f t="shared" si="6"/>
        <v>3.8636442611022614E-2</v>
      </c>
      <c r="H69" s="47"/>
    </row>
    <row r="70" spans="1:8" ht="15.75" x14ac:dyDescent="0.25">
      <c r="A70" s="82" t="s">
        <v>65</v>
      </c>
      <c r="B70" s="74">
        <v>4319.5539205145315</v>
      </c>
      <c r="C70" s="22">
        <v>4410.4422645060558</v>
      </c>
      <c r="D70" s="22">
        <v>4452.5969650396728</v>
      </c>
      <c r="E70" s="75">
        <v>4478.8270863787338</v>
      </c>
      <c r="F70" s="54">
        <f t="shared" si="5"/>
        <v>159.27316586420238</v>
      </c>
      <c r="G70" s="34">
        <f t="shared" si="6"/>
        <v>1.2142820377089691E-2</v>
      </c>
      <c r="H70" s="47"/>
    </row>
    <row r="71" spans="1:8" ht="15.75" x14ac:dyDescent="0.25">
      <c r="A71" s="83" t="s">
        <v>66</v>
      </c>
      <c r="B71" s="76">
        <v>7796.704534064078</v>
      </c>
      <c r="C71" s="15">
        <v>8160.0384487267211</v>
      </c>
      <c r="D71" s="15">
        <v>8481.6312926616192</v>
      </c>
      <c r="E71" s="77">
        <v>8727.335633938801</v>
      </c>
      <c r="F71" s="53">
        <f t="shared" si="5"/>
        <v>930.63109987472308</v>
      </c>
      <c r="G71" s="31">
        <f t="shared" si="6"/>
        <v>3.8301625609040713E-2</v>
      </c>
      <c r="H71" s="47"/>
    </row>
    <row r="72" spans="1:8" ht="15.75" x14ac:dyDescent="0.25">
      <c r="A72" s="83" t="s">
        <v>67</v>
      </c>
      <c r="B72" s="76">
        <v>3772.7008159733573</v>
      </c>
      <c r="C72" s="15">
        <v>3785.417592032135</v>
      </c>
      <c r="D72" s="15">
        <v>3760.5905719431512</v>
      </c>
      <c r="E72" s="77">
        <v>3724.0109741290808</v>
      </c>
      <c r="F72" s="53">
        <f t="shared" si="5"/>
        <v>-48.689841844276543</v>
      </c>
      <c r="G72" s="31">
        <f t="shared" si="6"/>
        <v>-4.3205844706041274E-3</v>
      </c>
      <c r="H72" s="47"/>
    </row>
    <row r="73" spans="1:8" ht="15.75" x14ac:dyDescent="0.25">
      <c r="A73" s="83" t="s">
        <v>68</v>
      </c>
      <c r="B73" s="76">
        <v>5966.0181294474187</v>
      </c>
      <c r="C73" s="15">
        <v>5964.3619550682324</v>
      </c>
      <c r="D73" s="15">
        <v>5938.7518450130228</v>
      </c>
      <c r="E73" s="77">
        <v>5908.2541157177748</v>
      </c>
      <c r="F73" s="53">
        <f t="shared" si="5"/>
        <v>-57.764013729643921</v>
      </c>
      <c r="G73" s="31">
        <f t="shared" si="6"/>
        <v>-3.2378631117326861E-3</v>
      </c>
      <c r="H73" s="47"/>
    </row>
    <row r="74" spans="1:8" ht="15.75" x14ac:dyDescent="0.25">
      <c r="A74" s="83" t="s">
        <v>69</v>
      </c>
      <c r="B74" s="76">
        <v>4121.0314952103708</v>
      </c>
      <c r="C74" s="15">
        <v>4323.6428523483282</v>
      </c>
      <c r="D74" s="15">
        <v>4475.2384510277452</v>
      </c>
      <c r="E74" s="77">
        <v>4591.6687948902927</v>
      </c>
      <c r="F74" s="53">
        <f t="shared" si="5"/>
        <v>470.63729967992185</v>
      </c>
      <c r="G74" s="31">
        <f t="shared" si="6"/>
        <v>3.6704236962143533E-2</v>
      </c>
      <c r="H74" s="47"/>
    </row>
    <row r="75" spans="1:8" ht="15.75" x14ac:dyDescent="0.25">
      <c r="A75" s="83" t="s">
        <v>70</v>
      </c>
      <c r="B75" s="76">
        <v>6155.4458666472237</v>
      </c>
      <c r="C75" s="15">
        <v>6182.6100482665024</v>
      </c>
      <c r="D75" s="15">
        <v>6135.2151222815546</v>
      </c>
      <c r="E75" s="77">
        <v>6058.6548286449652</v>
      </c>
      <c r="F75" s="53">
        <f t="shared" si="5"/>
        <v>-96.791038002258574</v>
      </c>
      <c r="G75" s="31">
        <f t="shared" si="6"/>
        <v>-5.2692010645333243E-3</v>
      </c>
      <c r="H75" s="47"/>
    </row>
    <row r="76" spans="1:8" ht="15.75" x14ac:dyDescent="0.25">
      <c r="A76" s="83" t="s">
        <v>71</v>
      </c>
      <c r="B76" s="76">
        <v>1816.4103428132721</v>
      </c>
      <c r="C76" s="15">
        <v>1793.5627013305716</v>
      </c>
      <c r="D76" s="15">
        <v>1757.4451813118585</v>
      </c>
      <c r="E76" s="77">
        <v>1707.1420127400997</v>
      </c>
      <c r="F76" s="53">
        <f t="shared" si="5"/>
        <v>-109.26833007317236</v>
      </c>
      <c r="G76" s="31">
        <f t="shared" si="6"/>
        <v>-2.0468150996460155E-2</v>
      </c>
      <c r="H76" s="47"/>
    </row>
    <row r="77" spans="1:8" ht="15.75" x14ac:dyDescent="0.25">
      <c r="A77" s="83" t="s">
        <v>72</v>
      </c>
      <c r="B77" s="76">
        <v>5236.0195627702169</v>
      </c>
      <c r="C77" s="15">
        <v>5417.1134740111993</v>
      </c>
      <c r="D77" s="15">
        <v>5589.2439360169365</v>
      </c>
      <c r="E77" s="77">
        <v>5645.1150084922874</v>
      </c>
      <c r="F77" s="53">
        <f t="shared" si="5"/>
        <v>409.09544572207051</v>
      </c>
      <c r="G77" s="31">
        <f t="shared" si="6"/>
        <v>2.5393384674049724E-2</v>
      </c>
      <c r="H77" s="47"/>
    </row>
    <row r="78" spans="1:8" ht="15.75" x14ac:dyDescent="0.25">
      <c r="A78" s="83" t="s">
        <v>73</v>
      </c>
      <c r="B78" s="76">
        <v>3963.4808459404326</v>
      </c>
      <c r="C78" s="15">
        <v>4271.044740279749</v>
      </c>
      <c r="D78" s="15">
        <v>4611.0424914307296</v>
      </c>
      <c r="E78" s="77">
        <v>4869.6336799042574</v>
      </c>
      <c r="F78" s="53">
        <f t="shared" si="5"/>
        <v>906.15283396382483</v>
      </c>
      <c r="G78" s="31">
        <f t="shared" si="6"/>
        <v>7.1042019533427814E-2</v>
      </c>
      <c r="H78" s="47"/>
    </row>
    <row r="79" spans="1:8" ht="15.75" x14ac:dyDescent="0.25">
      <c r="A79" s="83" t="s">
        <v>74</v>
      </c>
      <c r="B79" s="76">
        <v>4071.7523150984716</v>
      </c>
      <c r="C79" s="15">
        <v>4457.3280598940628</v>
      </c>
      <c r="D79" s="15">
        <v>4882.4289166032595</v>
      </c>
      <c r="E79" s="77">
        <v>5222.9634511540935</v>
      </c>
      <c r="F79" s="53">
        <f t="shared" si="5"/>
        <v>1151.2111360556219</v>
      </c>
      <c r="G79" s="31">
        <f t="shared" si="6"/>
        <v>8.6538730274459574E-2</v>
      </c>
      <c r="H79" s="47"/>
    </row>
    <row r="80" spans="1:8" ht="15.75" x14ac:dyDescent="0.25">
      <c r="A80" s="83" t="s">
        <v>75</v>
      </c>
      <c r="B80" s="76">
        <v>4306.7639659125734</v>
      </c>
      <c r="C80" s="15">
        <v>4683.3122012052481</v>
      </c>
      <c r="D80" s="15">
        <v>5100.6389981896718</v>
      </c>
      <c r="E80" s="77">
        <v>5423.6658631590781</v>
      </c>
      <c r="F80" s="53">
        <f t="shared" si="5"/>
        <v>1116.9018972465046</v>
      </c>
      <c r="G80" s="31">
        <f t="shared" si="6"/>
        <v>7.9892732454266424E-2</v>
      </c>
      <c r="H80" s="47"/>
    </row>
    <row r="81" spans="1:8" ht="15.75" x14ac:dyDescent="0.25">
      <c r="A81" s="83" t="s">
        <v>76</v>
      </c>
      <c r="B81" s="76">
        <v>7278.2568933366874</v>
      </c>
      <c r="C81" s="15">
        <v>7882.9495542962904</v>
      </c>
      <c r="D81" s="15">
        <v>8538.6026065303176</v>
      </c>
      <c r="E81" s="77">
        <v>9062.9702563884275</v>
      </c>
      <c r="F81" s="53">
        <f t="shared" si="5"/>
        <v>1784.7133630517401</v>
      </c>
      <c r="G81" s="31">
        <f t="shared" si="6"/>
        <v>7.5840092518705271E-2</v>
      </c>
      <c r="H81" s="47"/>
    </row>
    <row r="82" spans="1:8" ht="15.75" x14ac:dyDescent="0.25">
      <c r="A82" s="83" t="s">
        <v>77</v>
      </c>
      <c r="B82" s="76">
        <v>3876.7512067165444</v>
      </c>
      <c r="C82" s="15">
        <v>4062.1394317328145</v>
      </c>
      <c r="D82" s="15">
        <v>4245.8818858775112</v>
      </c>
      <c r="E82" s="77">
        <v>4364.3564603018649</v>
      </c>
      <c r="F82" s="53">
        <f t="shared" si="5"/>
        <v>487.6052535853205</v>
      </c>
      <c r="G82" s="31">
        <f t="shared" si="6"/>
        <v>4.0281227030373179E-2</v>
      </c>
      <c r="H82" s="47"/>
    </row>
    <row r="83" spans="1:8" ht="15.75" x14ac:dyDescent="0.25">
      <c r="A83" s="83" t="s">
        <v>78</v>
      </c>
      <c r="B83" s="76">
        <v>14862.573335261333</v>
      </c>
      <c r="C83" s="15">
        <v>15548.548353496742</v>
      </c>
      <c r="D83" s="15">
        <v>16148.155352810101</v>
      </c>
      <c r="E83" s="77">
        <v>16707.364101515523</v>
      </c>
      <c r="F83" s="53">
        <f t="shared" si="5"/>
        <v>1844.7907662541893</v>
      </c>
      <c r="G83" s="31">
        <f t="shared" si="6"/>
        <v>3.9771658638755536E-2</v>
      </c>
      <c r="H83" s="47"/>
    </row>
    <row r="84" spans="1:8" ht="15.75" x14ac:dyDescent="0.25">
      <c r="A84" s="83" t="s">
        <v>79</v>
      </c>
      <c r="B84" s="76">
        <v>1507.3807586242094</v>
      </c>
      <c r="C84" s="15">
        <v>1584.9842055449974</v>
      </c>
      <c r="D84" s="15">
        <v>1653.975579407595</v>
      </c>
      <c r="E84" s="77">
        <v>1716.5845113473372</v>
      </c>
      <c r="F84" s="53">
        <f t="shared" si="5"/>
        <v>209.20375272312776</v>
      </c>
      <c r="G84" s="31">
        <f t="shared" si="6"/>
        <v>4.4273059548555205E-2</v>
      </c>
      <c r="H84" s="47"/>
    </row>
    <row r="85" spans="1:8" ht="15.75" x14ac:dyDescent="0.25">
      <c r="A85" s="83" t="s">
        <v>80</v>
      </c>
      <c r="B85" s="76">
        <v>5315.8440240552463</v>
      </c>
      <c r="C85" s="15">
        <v>5456.7216236181257</v>
      </c>
      <c r="D85" s="15">
        <v>5584.3899041041095</v>
      </c>
      <c r="E85" s="77">
        <v>5663.2924389500258</v>
      </c>
      <c r="F85" s="53">
        <f t="shared" si="5"/>
        <v>347.44841489477949</v>
      </c>
      <c r="G85" s="31">
        <f t="shared" si="6"/>
        <v>2.1328817988589099E-2</v>
      </c>
      <c r="H85" s="47"/>
    </row>
    <row r="86" spans="1:8" ht="15.75" x14ac:dyDescent="0.25">
      <c r="A86" s="83" t="s">
        <v>81</v>
      </c>
      <c r="B86" s="76">
        <v>3474.3352139836966</v>
      </c>
      <c r="C86" s="15">
        <v>3550.5774675900375</v>
      </c>
      <c r="D86" s="15">
        <v>3617.7809207849878</v>
      </c>
      <c r="E86" s="77">
        <v>3662.6645516021395</v>
      </c>
      <c r="F86" s="53">
        <f t="shared" si="5"/>
        <v>188.32933761844288</v>
      </c>
      <c r="G86" s="31">
        <f t="shared" si="6"/>
        <v>1.7751635698252999E-2</v>
      </c>
      <c r="H86" s="47"/>
    </row>
    <row r="87" spans="1:8" ht="15.75" x14ac:dyDescent="0.25">
      <c r="A87" s="83" t="s">
        <v>82</v>
      </c>
      <c r="B87" s="76">
        <v>3411.1419181870338</v>
      </c>
      <c r="C87" s="15">
        <v>3078.5408211449521</v>
      </c>
      <c r="D87" s="15">
        <v>2707.8009017318864</v>
      </c>
      <c r="E87" s="77">
        <v>2335.2351512382975</v>
      </c>
      <c r="F87" s="53">
        <f t="shared" si="5"/>
        <v>-1075.9067669487363</v>
      </c>
      <c r="G87" s="31">
        <f t="shared" si="6"/>
        <v>-0.1186597379938954</v>
      </c>
      <c r="H87" s="47"/>
    </row>
    <row r="88" spans="1:8" ht="15.75" x14ac:dyDescent="0.25">
      <c r="A88" s="83" t="s">
        <v>83</v>
      </c>
      <c r="B88" s="76">
        <v>1251.2273602103455</v>
      </c>
      <c r="C88" s="15">
        <v>1258.6706884339421</v>
      </c>
      <c r="D88" s="15">
        <v>1258.2559007830637</v>
      </c>
      <c r="E88" s="77">
        <v>1254.1583971652365</v>
      </c>
      <c r="F88" s="53">
        <f t="shared" si="5"/>
        <v>2.9310369548909421</v>
      </c>
      <c r="G88" s="31">
        <f t="shared" si="6"/>
        <v>7.8023423020279203E-4</v>
      </c>
      <c r="H88" s="47"/>
    </row>
    <row r="89" spans="1:8" ht="15.75" x14ac:dyDescent="0.25">
      <c r="A89" s="83" t="s">
        <v>84</v>
      </c>
      <c r="B89" s="76">
        <v>1813.6347552686175</v>
      </c>
      <c r="C89" s="15">
        <v>1826.6649918636065</v>
      </c>
      <c r="D89" s="15">
        <v>1813.2677135616761</v>
      </c>
      <c r="E89" s="77">
        <v>1791.5496750496359</v>
      </c>
      <c r="F89" s="53">
        <f t="shared" si="5"/>
        <v>-22.085080218981602</v>
      </c>
      <c r="G89" s="31">
        <f t="shared" si="6"/>
        <v>-4.0756711994351935E-3</v>
      </c>
      <c r="H89" s="47"/>
    </row>
    <row r="90" spans="1:8" ht="15.75" x14ac:dyDescent="0.25">
      <c r="A90" s="83" t="s">
        <v>85</v>
      </c>
      <c r="B90" s="78">
        <v>4896.8504462286173</v>
      </c>
      <c r="C90" s="25">
        <v>5056.8634783504858</v>
      </c>
      <c r="D90" s="25">
        <v>5172.1925270693409</v>
      </c>
      <c r="E90" s="79">
        <v>5269.5557553138851</v>
      </c>
      <c r="F90" s="55">
        <f t="shared" si="5"/>
        <v>372.7053090852678</v>
      </c>
      <c r="G90" s="35">
        <f t="shared" si="6"/>
        <v>2.4752660428886131E-2</v>
      </c>
      <c r="H90" s="47"/>
    </row>
    <row r="91" spans="1:8" ht="15.75" x14ac:dyDescent="0.25">
      <c r="A91" s="84" t="s">
        <v>86</v>
      </c>
      <c r="B91" s="74">
        <v>7476.395445977686</v>
      </c>
      <c r="C91" s="22">
        <v>7908.4296607166043</v>
      </c>
      <c r="D91" s="22">
        <v>8277.9944736934758</v>
      </c>
      <c r="E91" s="75">
        <v>8616.5679151455824</v>
      </c>
      <c r="F91" s="53">
        <f t="shared" si="5"/>
        <v>1140.1724691678965</v>
      </c>
      <c r="G91" s="31">
        <f t="shared" si="6"/>
        <v>4.8449097967858012E-2</v>
      </c>
      <c r="H91" s="47"/>
    </row>
    <row r="92" spans="1:8" ht="15.75" x14ac:dyDescent="0.25">
      <c r="A92" s="85" t="s">
        <v>87</v>
      </c>
      <c r="B92" s="76">
        <v>3771.2786640937015</v>
      </c>
      <c r="C92" s="15">
        <v>3896.1781137907519</v>
      </c>
      <c r="D92" s="15">
        <v>3970.7042657346469</v>
      </c>
      <c r="E92" s="77">
        <v>4024.9524549539792</v>
      </c>
      <c r="F92" s="53">
        <f t="shared" si="5"/>
        <v>253.67379086027768</v>
      </c>
      <c r="G92" s="31">
        <f t="shared" si="6"/>
        <v>2.1936811990673322E-2</v>
      </c>
      <c r="H92" s="47"/>
    </row>
    <row r="93" spans="1:8" ht="15.75" x14ac:dyDescent="0.25">
      <c r="A93" s="85" t="s">
        <v>88</v>
      </c>
      <c r="B93" s="76">
        <v>5036.2483564835566</v>
      </c>
      <c r="C93" s="15">
        <v>5150.3967949711723</v>
      </c>
      <c r="D93" s="15">
        <v>5231.1057877943731</v>
      </c>
      <c r="E93" s="77">
        <v>5270.8417016187032</v>
      </c>
      <c r="F93" s="53">
        <f t="shared" si="5"/>
        <v>234.59334513514659</v>
      </c>
      <c r="G93" s="31">
        <f t="shared" si="6"/>
        <v>1.5291954901656357E-2</v>
      </c>
      <c r="H93" s="47"/>
    </row>
    <row r="94" spans="1:8" ht="15.75" x14ac:dyDescent="0.25">
      <c r="A94" s="85" t="s">
        <v>89</v>
      </c>
      <c r="B94" s="76">
        <v>13473.067422036462</v>
      </c>
      <c r="C94" s="15">
        <v>13897.163515324904</v>
      </c>
      <c r="D94" s="15">
        <v>14182.003046937307</v>
      </c>
      <c r="E94" s="77">
        <v>14407.88796253816</v>
      </c>
      <c r="F94" s="53">
        <f t="shared" si="5"/>
        <v>934.82054050169791</v>
      </c>
      <c r="G94" s="31">
        <f t="shared" si="6"/>
        <v>2.261293044912871E-2</v>
      </c>
      <c r="H94" s="47"/>
    </row>
    <row r="95" spans="1:8" ht="15.75" x14ac:dyDescent="0.25">
      <c r="A95" s="85" t="s">
        <v>90</v>
      </c>
      <c r="B95" s="76">
        <v>17001.504764280697</v>
      </c>
      <c r="C95" s="15">
        <v>17539.068383061065</v>
      </c>
      <c r="D95" s="15">
        <v>17965.99958252575</v>
      </c>
      <c r="E95" s="77">
        <v>18320.705843615175</v>
      </c>
      <c r="F95" s="53">
        <f t="shared" si="5"/>
        <v>1319.201079334478</v>
      </c>
      <c r="G95" s="31">
        <f t="shared" si="6"/>
        <v>2.5222857046827585E-2</v>
      </c>
      <c r="H95" s="47"/>
    </row>
    <row r="96" spans="1:8" ht="15.75" x14ac:dyDescent="0.25">
      <c r="A96" s="85" t="s">
        <v>91</v>
      </c>
      <c r="B96" s="76">
        <v>8854.7479131623259</v>
      </c>
      <c r="C96" s="15">
        <v>9396.4331791342211</v>
      </c>
      <c r="D96" s="15">
        <v>9875.6783764399406</v>
      </c>
      <c r="E96" s="77">
        <v>10272.789222499892</v>
      </c>
      <c r="F96" s="53">
        <f t="shared" si="5"/>
        <v>1418.0413093375664</v>
      </c>
      <c r="G96" s="31">
        <f t="shared" si="6"/>
        <v>5.0761274317432159E-2</v>
      </c>
      <c r="H96" s="47"/>
    </row>
    <row r="97" spans="1:8" ht="15.75" x14ac:dyDescent="0.25">
      <c r="A97" s="85" t="s">
        <v>92</v>
      </c>
      <c r="B97" s="76">
        <v>6118.3738313222457</v>
      </c>
      <c r="C97" s="15">
        <v>6534.3225111828451</v>
      </c>
      <c r="D97" s="15">
        <v>6908.5672737585919</v>
      </c>
      <c r="E97" s="77">
        <v>7230.1908639339135</v>
      </c>
      <c r="F97" s="53">
        <f t="shared" si="5"/>
        <v>1111.8170326116679</v>
      </c>
      <c r="G97" s="31">
        <f t="shared" si="6"/>
        <v>5.7234315888490261E-2</v>
      </c>
      <c r="H97" s="47"/>
    </row>
    <row r="98" spans="1:8" ht="15.75" x14ac:dyDescent="0.25">
      <c r="A98" s="85" t="s">
        <v>93</v>
      </c>
      <c r="B98" s="76">
        <v>6992.6451764652902</v>
      </c>
      <c r="C98" s="15">
        <v>6955.8916838204041</v>
      </c>
      <c r="D98" s="15">
        <v>6873.7998720785972</v>
      </c>
      <c r="E98" s="77">
        <v>6768.9029547075515</v>
      </c>
      <c r="F98" s="53">
        <f t="shared" si="5"/>
        <v>-223.74222175773866</v>
      </c>
      <c r="G98" s="31">
        <f t="shared" si="6"/>
        <v>-1.0781418994405989E-2</v>
      </c>
      <c r="H98" s="47"/>
    </row>
    <row r="99" spans="1:8" ht="15.75" x14ac:dyDescent="0.25">
      <c r="A99" s="85" t="s">
        <v>94</v>
      </c>
      <c r="B99" s="76">
        <v>6790.5339857001536</v>
      </c>
      <c r="C99" s="15">
        <v>7213.8895886476475</v>
      </c>
      <c r="D99" s="15">
        <v>7630.180979773193</v>
      </c>
      <c r="E99" s="77">
        <v>7991.8182132067823</v>
      </c>
      <c r="F99" s="53">
        <f t="shared" si="5"/>
        <v>1201.2842275066287</v>
      </c>
      <c r="G99" s="31">
        <f t="shared" si="6"/>
        <v>5.5797322963194729E-2</v>
      </c>
      <c r="H99" s="47"/>
    </row>
    <row r="100" spans="1:8" ht="15.75" x14ac:dyDescent="0.25">
      <c r="A100" s="85" t="s">
        <v>95</v>
      </c>
      <c r="B100" s="76">
        <v>8699.5151423184725</v>
      </c>
      <c r="C100" s="15">
        <v>9225.7003359558294</v>
      </c>
      <c r="D100" s="15">
        <v>9712.0627845666786</v>
      </c>
      <c r="E100" s="77">
        <v>10142.449742205732</v>
      </c>
      <c r="F100" s="53">
        <f t="shared" si="5"/>
        <v>1442.9345998872595</v>
      </c>
      <c r="G100" s="31">
        <f t="shared" si="6"/>
        <v>5.2485057361933096E-2</v>
      </c>
      <c r="H100" s="47"/>
    </row>
    <row r="101" spans="1:8" ht="15.75" x14ac:dyDescent="0.25">
      <c r="A101" s="85" t="s">
        <v>96</v>
      </c>
      <c r="B101" s="76">
        <v>15394.579764128093</v>
      </c>
      <c r="C101" s="15">
        <v>16481.643301164291</v>
      </c>
      <c r="D101" s="15">
        <v>17496.906521977009</v>
      </c>
      <c r="E101" s="77">
        <v>18439.968386713754</v>
      </c>
      <c r="F101" s="53">
        <f t="shared" ref="F101:F133" si="7">E101-B101</f>
        <v>3045.3886225856604</v>
      </c>
      <c r="G101" s="31">
        <f t="shared" ref="G101:G133" si="8">(E101/B101)^(1/3)-1</f>
        <v>6.2015311029380848E-2</v>
      </c>
      <c r="H101" s="47"/>
    </row>
    <row r="102" spans="1:8" ht="15.75" x14ac:dyDescent="0.25">
      <c r="A102" s="85" t="s">
        <v>97</v>
      </c>
      <c r="B102" s="76">
        <v>5175.369054837729</v>
      </c>
      <c r="C102" s="15">
        <v>4734.6705451805419</v>
      </c>
      <c r="D102" s="15">
        <v>4225.0823860600203</v>
      </c>
      <c r="E102" s="77">
        <v>3686.6378349444731</v>
      </c>
      <c r="F102" s="53">
        <f t="shared" si="7"/>
        <v>-1488.7312198932559</v>
      </c>
      <c r="G102" s="31">
        <f t="shared" si="8"/>
        <v>-0.1069076204385675</v>
      </c>
      <c r="H102" s="47"/>
    </row>
    <row r="103" spans="1:8" ht="15.75" x14ac:dyDescent="0.25">
      <c r="A103" s="85" t="s">
        <v>98</v>
      </c>
      <c r="B103" s="76">
        <v>13800.875616652467</v>
      </c>
      <c r="C103" s="15">
        <v>13181.04225903823</v>
      </c>
      <c r="D103" s="15">
        <v>12421.119213715891</v>
      </c>
      <c r="E103" s="77">
        <v>11561.235323383724</v>
      </c>
      <c r="F103" s="53">
        <f t="shared" si="7"/>
        <v>-2239.6402932687433</v>
      </c>
      <c r="G103" s="31">
        <f t="shared" si="8"/>
        <v>-5.7316584923814862E-2</v>
      </c>
      <c r="H103" s="47"/>
    </row>
    <row r="104" spans="1:8" ht="15.75" x14ac:dyDescent="0.25">
      <c r="A104" s="85" t="s">
        <v>99</v>
      </c>
      <c r="B104" s="76">
        <v>1024.5130430788238</v>
      </c>
      <c r="C104" s="15">
        <v>904.53002914054628</v>
      </c>
      <c r="D104" s="15">
        <v>784.20502712442817</v>
      </c>
      <c r="E104" s="77">
        <v>672.17449552603182</v>
      </c>
      <c r="F104" s="53">
        <f t="shared" si="7"/>
        <v>-352.33854755279197</v>
      </c>
      <c r="G104" s="31">
        <f t="shared" si="8"/>
        <v>-0.13106322174756657</v>
      </c>
      <c r="H104" s="47"/>
    </row>
    <row r="105" spans="1:8" ht="15.75" x14ac:dyDescent="0.25">
      <c r="A105" s="85" t="s">
        <v>100</v>
      </c>
      <c r="B105" s="76">
        <v>2318.9409641532056</v>
      </c>
      <c r="C105" s="15">
        <v>2269.6451289508877</v>
      </c>
      <c r="D105" s="15">
        <v>2199.8487904418789</v>
      </c>
      <c r="E105" s="77">
        <v>2122.6625324339207</v>
      </c>
      <c r="F105" s="53">
        <f t="shared" si="7"/>
        <v>-196.27843171928498</v>
      </c>
      <c r="G105" s="31">
        <f t="shared" si="8"/>
        <v>-2.9049505563302547E-2</v>
      </c>
      <c r="H105" s="47"/>
    </row>
    <row r="106" spans="1:8" ht="15.75" x14ac:dyDescent="0.25">
      <c r="A106" s="85" t="s">
        <v>101</v>
      </c>
      <c r="B106" s="76">
        <v>10175.903771392432</v>
      </c>
      <c r="C106" s="15">
        <v>10338.391513820343</v>
      </c>
      <c r="D106" s="15">
        <v>10459.762216948631</v>
      </c>
      <c r="E106" s="77">
        <v>10532.553947690623</v>
      </c>
      <c r="F106" s="53">
        <f t="shared" si="7"/>
        <v>356.65017629819158</v>
      </c>
      <c r="G106" s="31">
        <f t="shared" si="8"/>
        <v>1.1548942232853188E-2</v>
      </c>
      <c r="H106" s="47"/>
    </row>
    <row r="107" spans="1:8" ht="15.75" x14ac:dyDescent="0.25">
      <c r="A107" s="85" t="s">
        <v>102</v>
      </c>
      <c r="B107" s="76">
        <v>12308.516651844546</v>
      </c>
      <c r="C107" s="15">
        <v>12577.682509484986</v>
      </c>
      <c r="D107" s="15">
        <v>12753.247477375531</v>
      </c>
      <c r="E107" s="77">
        <v>12868.335980386282</v>
      </c>
      <c r="F107" s="53">
        <f t="shared" si="7"/>
        <v>559.81932854173647</v>
      </c>
      <c r="G107" s="31">
        <f t="shared" si="8"/>
        <v>1.4936546830102815E-2</v>
      </c>
      <c r="H107" s="47"/>
    </row>
    <row r="108" spans="1:8" ht="15.75" x14ac:dyDescent="0.25">
      <c r="A108" s="85" t="s">
        <v>103</v>
      </c>
      <c r="B108" s="76">
        <v>4771.8327636089134</v>
      </c>
      <c r="C108" s="15">
        <v>4568.542171689287</v>
      </c>
      <c r="D108" s="15">
        <v>4403.5788889940168</v>
      </c>
      <c r="E108" s="77">
        <v>4267.0469089130429</v>
      </c>
      <c r="F108" s="53">
        <f t="shared" si="7"/>
        <v>-504.78585469587051</v>
      </c>
      <c r="G108" s="31">
        <f t="shared" si="8"/>
        <v>-3.6583527759806889E-2</v>
      </c>
      <c r="H108" s="47"/>
    </row>
    <row r="109" spans="1:8" ht="15.75" x14ac:dyDescent="0.25">
      <c r="A109" s="85" t="s">
        <v>104</v>
      </c>
      <c r="B109" s="76">
        <v>6079.3587067163744</v>
      </c>
      <c r="C109" s="15">
        <v>6089.920583213453</v>
      </c>
      <c r="D109" s="15">
        <v>6047.5136514565102</v>
      </c>
      <c r="E109" s="77">
        <v>6030.9695124200498</v>
      </c>
      <c r="F109" s="53">
        <f t="shared" si="7"/>
        <v>-48.389194296324604</v>
      </c>
      <c r="G109" s="31">
        <f t="shared" si="8"/>
        <v>-2.6602669467806761E-3</v>
      </c>
      <c r="H109" s="47"/>
    </row>
    <row r="110" spans="1:8" ht="15.75" x14ac:dyDescent="0.25">
      <c r="A110" s="85" t="s">
        <v>105</v>
      </c>
      <c r="B110" s="76">
        <v>10339.945751807718</v>
      </c>
      <c r="C110" s="15">
        <v>10531.470048222249</v>
      </c>
      <c r="D110" s="15">
        <v>10628.014634650592</v>
      </c>
      <c r="E110" s="77">
        <v>10716.994955394572</v>
      </c>
      <c r="F110" s="53">
        <f t="shared" si="7"/>
        <v>377.04920358685376</v>
      </c>
      <c r="G110" s="31">
        <f t="shared" si="8"/>
        <v>1.2010275157379846E-2</v>
      </c>
      <c r="H110" s="47"/>
    </row>
    <row r="111" spans="1:8" ht="15.75" x14ac:dyDescent="0.25">
      <c r="A111" s="85" t="s">
        <v>106</v>
      </c>
      <c r="B111" s="76">
        <v>8202.8537349917133</v>
      </c>
      <c r="C111" s="15">
        <v>8459.7377772900709</v>
      </c>
      <c r="D111" s="15">
        <v>8646.4133960715553</v>
      </c>
      <c r="E111" s="77">
        <v>8791.2439797180159</v>
      </c>
      <c r="F111" s="53">
        <f t="shared" si="7"/>
        <v>588.39024472630263</v>
      </c>
      <c r="G111" s="31">
        <f t="shared" si="8"/>
        <v>2.3360040926510228E-2</v>
      </c>
      <c r="H111" s="47"/>
    </row>
    <row r="112" spans="1:8" ht="15.75" x14ac:dyDescent="0.25">
      <c r="A112" s="85" t="s">
        <v>107</v>
      </c>
      <c r="B112" s="76">
        <v>26416.188321437439</v>
      </c>
      <c r="C112" s="15">
        <v>27401.726927343709</v>
      </c>
      <c r="D112" s="15">
        <v>28149.680243868421</v>
      </c>
      <c r="E112" s="77">
        <v>28875.966548513621</v>
      </c>
      <c r="F112" s="53">
        <f t="shared" si="7"/>
        <v>2459.7782270761818</v>
      </c>
      <c r="G112" s="31">
        <f t="shared" si="8"/>
        <v>3.0122309076515252E-2</v>
      </c>
      <c r="H112" s="47"/>
    </row>
    <row r="113" spans="1:8" ht="15.75" x14ac:dyDescent="0.25">
      <c r="A113" s="85" t="s">
        <v>108</v>
      </c>
      <c r="B113" s="76">
        <v>6488.7026408207166</v>
      </c>
      <c r="C113" s="15">
        <v>6696.2448413086395</v>
      </c>
      <c r="D113" s="15">
        <v>6884.2055498337977</v>
      </c>
      <c r="E113" s="77">
        <v>7073.1996058758523</v>
      </c>
      <c r="F113" s="53">
        <f t="shared" si="7"/>
        <v>584.49696505513566</v>
      </c>
      <c r="G113" s="31">
        <f t="shared" si="8"/>
        <v>2.9167383360458432E-2</v>
      </c>
      <c r="H113" s="47"/>
    </row>
    <row r="114" spans="1:8" ht="15.75" x14ac:dyDescent="0.25">
      <c r="A114" s="85" t="s">
        <v>109</v>
      </c>
      <c r="B114" s="76">
        <v>39170.921516332768</v>
      </c>
      <c r="C114" s="15">
        <v>39578.669174520648</v>
      </c>
      <c r="D114" s="15">
        <v>39409.173787628766</v>
      </c>
      <c r="E114" s="77">
        <v>39316.581856693912</v>
      </c>
      <c r="F114" s="53">
        <f t="shared" si="7"/>
        <v>145.66034036114434</v>
      </c>
      <c r="G114" s="31">
        <f t="shared" si="8"/>
        <v>1.2379945527489777E-3</v>
      </c>
      <c r="H114" s="47"/>
    </row>
    <row r="115" spans="1:8" ht="15.75" x14ac:dyDescent="0.25">
      <c r="A115" s="85" t="s">
        <v>110</v>
      </c>
      <c r="B115" s="76">
        <v>6029.7663554592082</v>
      </c>
      <c r="C115" s="15">
        <v>6150.185102780657</v>
      </c>
      <c r="D115" s="15">
        <v>6175.3773583690981</v>
      </c>
      <c r="E115" s="77">
        <v>6222.3931104583762</v>
      </c>
      <c r="F115" s="53">
        <f t="shared" si="7"/>
        <v>192.62675499916804</v>
      </c>
      <c r="G115" s="31">
        <f t="shared" si="8"/>
        <v>1.0537234462019596E-2</v>
      </c>
      <c r="H115" s="47"/>
    </row>
    <row r="116" spans="1:8" ht="16.5" thickBot="1" x14ac:dyDescent="0.3">
      <c r="A116" s="86" t="s">
        <v>111</v>
      </c>
      <c r="B116" s="78">
        <v>3452.5253470368502</v>
      </c>
      <c r="C116" s="25">
        <v>3420.3860993549306</v>
      </c>
      <c r="D116" s="25">
        <v>3345.1355608682861</v>
      </c>
      <c r="E116" s="79">
        <v>3294.2397254922262</v>
      </c>
      <c r="F116" s="53">
        <f t="shared" si="7"/>
        <v>-158.28562154462406</v>
      </c>
      <c r="G116" s="31">
        <f t="shared" si="8"/>
        <v>-1.5521789925758034E-2</v>
      </c>
      <c r="H116" s="47"/>
    </row>
    <row r="117" spans="1:8" ht="15.75" x14ac:dyDescent="0.25">
      <c r="A117" s="87" t="s">
        <v>112</v>
      </c>
      <c r="B117" s="74">
        <v>8884.1051824778933</v>
      </c>
      <c r="C117" s="22">
        <v>9035.2427702473815</v>
      </c>
      <c r="D117" s="22">
        <v>9110.8527780858076</v>
      </c>
      <c r="E117" s="75">
        <v>9158.609826239117</v>
      </c>
      <c r="F117" s="54">
        <f t="shared" si="7"/>
        <v>274.50464376122363</v>
      </c>
      <c r="G117" s="34">
        <f t="shared" si="8"/>
        <v>1.0195172203774305E-2</v>
      </c>
      <c r="H117" s="47"/>
    </row>
    <row r="118" spans="1:8" ht="15.75" x14ac:dyDescent="0.25">
      <c r="A118" s="87" t="s">
        <v>113</v>
      </c>
      <c r="B118" s="76">
        <v>2452.1592278848771</v>
      </c>
      <c r="C118" s="15">
        <v>2340.5143619944001</v>
      </c>
      <c r="D118" s="15">
        <v>2290.7932255934929</v>
      </c>
      <c r="E118" s="77">
        <v>2290.2592652771123</v>
      </c>
      <c r="F118" s="53">
        <f t="shared" si="7"/>
        <v>-161.89996260776479</v>
      </c>
      <c r="G118" s="31">
        <f t="shared" si="8"/>
        <v>-2.2510741077448326E-2</v>
      </c>
      <c r="H118" s="47"/>
    </row>
    <row r="119" spans="1:8" ht="15.75" x14ac:dyDescent="0.25">
      <c r="A119" s="87" t="s">
        <v>114</v>
      </c>
      <c r="B119" s="76">
        <v>4189.7185112040579</v>
      </c>
      <c r="C119" s="15">
        <v>4256.5556323179317</v>
      </c>
      <c r="D119" s="15">
        <v>4290.9422103378047</v>
      </c>
      <c r="E119" s="77">
        <v>4281.2472266574632</v>
      </c>
      <c r="F119" s="53">
        <f t="shared" si="7"/>
        <v>91.528715453405312</v>
      </c>
      <c r="G119" s="31">
        <f t="shared" si="8"/>
        <v>7.2296166195386924E-3</v>
      </c>
      <c r="H119" s="47"/>
    </row>
    <row r="120" spans="1:8" ht="15.75" x14ac:dyDescent="0.25">
      <c r="A120" s="87" t="s">
        <v>115</v>
      </c>
      <c r="B120" s="76">
        <v>5819.2380317283578</v>
      </c>
      <c r="C120" s="15">
        <v>6001.67238243886</v>
      </c>
      <c r="D120" s="15">
        <v>6154.1858552030035</v>
      </c>
      <c r="E120" s="77">
        <v>6325.6643628760949</v>
      </c>
      <c r="F120" s="53">
        <f t="shared" si="7"/>
        <v>506.42633114773707</v>
      </c>
      <c r="G120" s="31">
        <f t="shared" si="8"/>
        <v>2.8205701041992493E-2</v>
      </c>
      <c r="H120" s="47"/>
    </row>
    <row r="121" spans="1:8" ht="15.75" x14ac:dyDescent="0.25">
      <c r="A121" s="87" t="s">
        <v>116</v>
      </c>
      <c r="B121" s="76">
        <v>2108.5741268338907</v>
      </c>
      <c r="C121" s="15">
        <v>2179.2624759742512</v>
      </c>
      <c r="D121" s="15">
        <v>2235.9849110746186</v>
      </c>
      <c r="E121" s="77">
        <v>2289.482957059181</v>
      </c>
      <c r="F121" s="53">
        <f t="shared" si="7"/>
        <v>180.90883022529033</v>
      </c>
      <c r="G121" s="31">
        <f t="shared" si="8"/>
        <v>2.781790875625556E-2</v>
      </c>
      <c r="H121" s="47"/>
    </row>
    <row r="122" spans="1:8" ht="15.75" x14ac:dyDescent="0.25">
      <c r="A122" s="87" t="s">
        <v>117</v>
      </c>
      <c r="B122" s="76">
        <v>7261.0508143232773</v>
      </c>
      <c r="C122" s="15">
        <v>7322.5425268561394</v>
      </c>
      <c r="D122" s="15">
        <v>7332.7053495276105</v>
      </c>
      <c r="E122" s="77">
        <v>7314.6692799618431</v>
      </c>
      <c r="F122" s="53">
        <f t="shared" si="7"/>
        <v>53.618465638565795</v>
      </c>
      <c r="G122" s="31">
        <f t="shared" si="8"/>
        <v>2.4554308470841057E-3</v>
      </c>
      <c r="H122" s="47"/>
    </row>
    <row r="123" spans="1:8" ht="15.75" x14ac:dyDescent="0.25">
      <c r="A123" s="87" t="s">
        <v>118</v>
      </c>
      <c r="B123" s="76">
        <v>10479.483207800662</v>
      </c>
      <c r="C123" s="15">
        <v>10689.593707650145</v>
      </c>
      <c r="D123" s="15">
        <v>10804.406179072557</v>
      </c>
      <c r="E123" s="77">
        <v>10909.432641036665</v>
      </c>
      <c r="F123" s="53">
        <f t="shared" si="7"/>
        <v>429.94943323600273</v>
      </c>
      <c r="G123" s="31">
        <f t="shared" si="8"/>
        <v>1.3493030099131609E-2</v>
      </c>
      <c r="H123" s="47"/>
    </row>
    <row r="124" spans="1:8" ht="15.75" x14ac:dyDescent="0.25">
      <c r="A124" s="87" t="s">
        <v>119</v>
      </c>
      <c r="B124" s="76">
        <v>11232.466927182288</v>
      </c>
      <c r="C124" s="15">
        <v>11074.284733841074</v>
      </c>
      <c r="D124" s="15">
        <v>10907.453255785573</v>
      </c>
      <c r="E124" s="77">
        <v>10737.605437346472</v>
      </c>
      <c r="F124" s="53">
        <f t="shared" si="7"/>
        <v>-494.86148983581552</v>
      </c>
      <c r="G124" s="31">
        <f t="shared" si="8"/>
        <v>-1.4906551026096837E-2</v>
      </c>
      <c r="H124" s="47"/>
    </row>
    <row r="125" spans="1:8" ht="15.75" x14ac:dyDescent="0.25">
      <c r="A125" s="87" t="s">
        <v>120</v>
      </c>
      <c r="B125" s="76">
        <v>7200.4214594521445</v>
      </c>
      <c r="C125" s="15">
        <v>7695.2794257676605</v>
      </c>
      <c r="D125" s="15">
        <v>8201.6969374314158</v>
      </c>
      <c r="E125" s="77">
        <v>8595.9477752242692</v>
      </c>
      <c r="F125" s="53">
        <f t="shared" si="7"/>
        <v>1395.5263157721247</v>
      </c>
      <c r="G125" s="31">
        <f t="shared" si="8"/>
        <v>6.0828755705881976E-2</v>
      </c>
      <c r="H125" s="47"/>
    </row>
    <row r="126" spans="1:8" ht="15.75" x14ac:dyDescent="0.25">
      <c r="A126" s="87" t="s">
        <v>121</v>
      </c>
      <c r="B126" s="76">
        <v>4201.0310126052473</v>
      </c>
      <c r="C126" s="15">
        <v>4256.9760993339478</v>
      </c>
      <c r="D126" s="15">
        <v>4290.8289015706714</v>
      </c>
      <c r="E126" s="77">
        <v>4316.0917141696946</v>
      </c>
      <c r="F126" s="53">
        <f t="shared" si="7"/>
        <v>115.0607015644473</v>
      </c>
      <c r="G126" s="31">
        <f t="shared" si="8"/>
        <v>9.0474572473240311E-3</v>
      </c>
      <c r="H126" s="47"/>
    </row>
    <row r="127" spans="1:8" ht="15.75" x14ac:dyDescent="0.25">
      <c r="A127" s="87" t="s">
        <v>122</v>
      </c>
      <c r="B127" s="76">
        <v>6434.6623297101005</v>
      </c>
      <c r="C127" s="15">
        <v>6512.234775778209</v>
      </c>
      <c r="D127" s="15">
        <v>6527.7025219881843</v>
      </c>
      <c r="E127" s="77">
        <v>6526.9000412832465</v>
      </c>
      <c r="F127" s="53">
        <f t="shared" si="7"/>
        <v>92.237711573146044</v>
      </c>
      <c r="G127" s="31">
        <f t="shared" si="8"/>
        <v>4.7555181654908019E-3</v>
      </c>
      <c r="H127" s="47"/>
    </row>
    <row r="128" spans="1:8" ht="15.75" x14ac:dyDescent="0.25">
      <c r="A128" s="87" t="s">
        <v>123</v>
      </c>
      <c r="B128" s="76">
        <v>2394.4362490812873</v>
      </c>
      <c r="C128" s="15">
        <v>2494.3915319044186</v>
      </c>
      <c r="D128" s="15">
        <v>2576.0792053373684</v>
      </c>
      <c r="E128" s="77">
        <v>2642.4579023838701</v>
      </c>
      <c r="F128" s="53">
        <f t="shared" si="7"/>
        <v>248.02165330258276</v>
      </c>
      <c r="G128" s="31">
        <f t="shared" si="8"/>
        <v>3.3399545473488557E-2</v>
      </c>
      <c r="H128" s="47"/>
    </row>
    <row r="129" spans="1:8" ht="15.75" x14ac:dyDescent="0.25">
      <c r="A129" s="87" t="s">
        <v>124</v>
      </c>
      <c r="B129" s="76">
        <v>6222.4072172880369</v>
      </c>
      <c r="C129" s="15">
        <v>6276.0348977995482</v>
      </c>
      <c r="D129" s="15">
        <v>6264.952863951693</v>
      </c>
      <c r="E129" s="77">
        <v>6211.1154533430645</v>
      </c>
      <c r="F129" s="53">
        <f t="shared" si="7"/>
        <v>-11.291763944972445</v>
      </c>
      <c r="G129" s="31">
        <f t="shared" si="8"/>
        <v>-6.0526421204576408E-4</v>
      </c>
      <c r="H129" s="47"/>
    </row>
    <row r="130" spans="1:8" ht="15.75" x14ac:dyDescent="0.25">
      <c r="A130" s="87" t="s">
        <v>125</v>
      </c>
      <c r="B130" s="76">
        <v>5343.1930717206797</v>
      </c>
      <c r="C130" s="15">
        <v>5514.9725323455932</v>
      </c>
      <c r="D130" s="15">
        <v>5649.7147643772541</v>
      </c>
      <c r="E130" s="77">
        <v>5763.3347638394252</v>
      </c>
      <c r="F130" s="53">
        <f t="shared" si="7"/>
        <v>420.1416921187456</v>
      </c>
      <c r="G130" s="31">
        <f t="shared" si="8"/>
        <v>2.5551938059884982E-2</v>
      </c>
      <c r="H130" s="47"/>
    </row>
    <row r="131" spans="1:8" ht="15.75" x14ac:dyDescent="0.25">
      <c r="A131" s="87" t="s">
        <v>126</v>
      </c>
      <c r="B131" s="76">
        <v>1758.1800023722819</v>
      </c>
      <c r="C131" s="15">
        <v>1793.1645556551803</v>
      </c>
      <c r="D131" s="15">
        <v>1806.6517080620274</v>
      </c>
      <c r="E131" s="77">
        <v>1824.3411920308033</v>
      </c>
      <c r="F131" s="53">
        <f t="shared" si="7"/>
        <v>66.16118965852138</v>
      </c>
      <c r="G131" s="31">
        <f t="shared" si="8"/>
        <v>1.2389369072127066E-2</v>
      </c>
      <c r="H131" s="47"/>
    </row>
    <row r="132" spans="1:8" ht="16.5" thickBot="1" x14ac:dyDescent="0.3">
      <c r="A132" s="88" t="s">
        <v>127</v>
      </c>
      <c r="B132" s="78">
        <v>18164.143571439377</v>
      </c>
      <c r="C132" s="25">
        <v>18892.842421200465</v>
      </c>
      <c r="D132" s="25">
        <v>19527.486816265737</v>
      </c>
      <c r="E132" s="79">
        <v>20042.306651976356</v>
      </c>
      <c r="F132" s="53">
        <f t="shared" si="7"/>
        <v>1878.1630805369787</v>
      </c>
      <c r="G132" s="31">
        <f t="shared" si="8"/>
        <v>3.3342421932023969E-2</v>
      </c>
      <c r="H132" s="47"/>
    </row>
    <row r="133" spans="1:8" ht="16.5" thickBot="1" x14ac:dyDescent="0.3">
      <c r="A133" s="27" t="s">
        <v>29</v>
      </c>
      <c r="B133" s="58">
        <f>SUM(B36:B132)</f>
        <v>847127.37755662622</v>
      </c>
      <c r="C133" s="59">
        <f t="shared" ref="C133:E133" si="9">SUM(C36:C132)</f>
        <v>874798.69403906038</v>
      </c>
      <c r="D133" s="59">
        <f t="shared" si="9"/>
        <v>896365.04511365248</v>
      </c>
      <c r="E133" s="59">
        <f t="shared" si="9"/>
        <v>914277.32133357215</v>
      </c>
      <c r="F133" s="32">
        <f t="shared" si="7"/>
        <v>67149.943776945933</v>
      </c>
      <c r="G133" s="45">
        <f t="shared" si="8"/>
        <v>2.5753663085506417E-2</v>
      </c>
      <c r="H133" s="48"/>
    </row>
    <row r="134" spans="1:8" x14ac:dyDescent="0.2">
      <c r="C134" s="44">
        <f t="shared" ref="C134:D134" si="10">C133-B133</f>
        <v>27671.316482434166</v>
      </c>
      <c r="D134" s="44">
        <f t="shared" si="10"/>
        <v>21566.351074592094</v>
      </c>
      <c r="E134" s="44">
        <f>E133-D133</f>
        <v>17912.276219919673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51" t="s">
        <v>147</v>
      </c>
      <c r="F1" s="90" t="s">
        <v>131</v>
      </c>
      <c r="G1" s="91"/>
      <c r="H1" s="46"/>
    </row>
    <row r="2" spans="1:8" ht="14.45" customHeight="1" thickBot="1" x14ac:dyDescent="0.3">
      <c r="A2" s="1" t="s">
        <v>0</v>
      </c>
      <c r="B2" s="56">
        <v>2017</v>
      </c>
      <c r="C2" s="56">
        <v>2018</v>
      </c>
      <c r="D2" s="56">
        <v>2019</v>
      </c>
      <c r="E2" s="56"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23530.493613205574</v>
      </c>
      <c r="C3" s="13">
        <v>24549.60484212212</v>
      </c>
      <c r="D3" s="13">
        <v>25349.795088864965</v>
      </c>
      <c r="E3" s="73">
        <v>25634.047436530975</v>
      </c>
      <c r="F3" s="52">
        <f>E3-B3</f>
        <v>2103.553823325401</v>
      </c>
      <c r="G3" s="30">
        <f>(E3/B3)^(1/3)-1</f>
        <v>2.895263098131573E-2</v>
      </c>
      <c r="H3" s="47"/>
    </row>
    <row r="4" spans="1:8" ht="15.6" customHeight="1" x14ac:dyDescent="0.25">
      <c r="A4" s="2" t="s">
        <v>2</v>
      </c>
      <c r="B4" s="14">
        <v>222.40214470253665</v>
      </c>
      <c r="C4" s="15">
        <v>241.18506222521282</v>
      </c>
      <c r="D4" s="15">
        <v>257.85039266214994</v>
      </c>
      <c r="E4" s="16">
        <v>274.45967995180666</v>
      </c>
      <c r="F4" s="53">
        <f t="shared" ref="F4:F31" si="0">E4-B4</f>
        <v>52.057535249270018</v>
      </c>
      <c r="G4" s="31">
        <f t="shared" ref="G4:G30" si="1">(E4/B4)^(1/3)-1</f>
        <v>7.2621572442072901E-2</v>
      </c>
      <c r="H4" s="47"/>
    </row>
    <row r="5" spans="1:8" ht="15.6" customHeight="1" x14ac:dyDescent="0.25">
      <c r="A5" s="2" t="s">
        <v>3</v>
      </c>
      <c r="B5" s="14">
        <v>1101.2233004122597</v>
      </c>
      <c r="C5" s="15">
        <v>1175.3091206737649</v>
      </c>
      <c r="D5" s="15">
        <v>1240.4899882652439</v>
      </c>
      <c r="E5" s="16">
        <v>1259.1691293721437</v>
      </c>
      <c r="F5" s="53">
        <f t="shared" si="0"/>
        <v>157.94582895988401</v>
      </c>
      <c r="G5" s="31">
        <f t="shared" si="1"/>
        <v>4.5689848490034324E-2</v>
      </c>
      <c r="H5" s="47"/>
    </row>
    <row r="6" spans="1:8" ht="15.6" customHeight="1" x14ac:dyDescent="0.25">
      <c r="A6" s="3" t="s">
        <v>4</v>
      </c>
      <c r="B6" s="14">
        <v>727.8402107325403</v>
      </c>
      <c r="C6" s="15">
        <v>742.96366804748129</v>
      </c>
      <c r="D6" s="15">
        <v>756.08923896544434</v>
      </c>
      <c r="E6" s="16">
        <v>756.15592505709628</v>
      </c>
      <c r="F6" s="53">
        <f t="shared" si="0"/>
        <v>28.315714324555984</v>
      </c>
      <c r="G6" s="31">
        <f t="shared" si="1"/>
        <v>1.2803293094861834E-2</v>
      </c>
      <c r="H6" s="47"/>
    </row>
    <row r="7" spans="1:8" ht="15.6" customHeight="1" x14ac:dyDescent="0.25">
      <c r="A7" s="4" t="s">
        <v>5</v>
      </c>
      <c r="B7" s="74">
        <v>8801.1927095005285</v>
      </c>
      <c r="C7" s="22">
        <v>8901.1282619176491</v>
      </c>
      <c r="D7" s="22">
        <v>9084.6667607352429</v>
      </c>
      <c r="E7" s="75">
        <v>9072.1831849558039</v>
      </c>
      <c r="F7" s="54">
        <f t="shared" si="0"/>
        <v>270.99047545527537</v>
      </c>
      <c r="G7" s="34">
        <f t="shared" si="1"/>
        <v>1.0159828007234362E-2</v>
      </c>
      <c r="H7" s="47"/>
    </row>
    <row r="8" spans="1:8" ht="15.6" customHeight="1" x14ac:dyDescent="0.25">
      <c r="A8" s="5" t="s">
        <v>6</v>
      </c>
      <c r="B8" s="76">
        <v>701.30077144526956</v>
      </c>
      <c r="C8" s="15">
        <v>732.17708878781445</v>
      </c>
      <c r="D8" s="15">
        <v>745.48081729778255</v>
      </c>
      <c r="E8" s="77">
        <v>781.81601912831354</v>
      </c>
      <c r="F8" s="53">
        <f t="shared" si="0"/>
        <v>80.515247683043981</v>
      </c>
      <c r="G8" s="31">
        <f t="shared" si="1"/>
        <v>3.6891742817239948E-2</v>
      </c>
      <c r="H8" s="47"/>
    </row>
    <row r="9" spans="1:8" ht="15.6" customHeight="1" x14ac:dyDescent="0.25">
      <c r="A9" s="5" t="s">
        <v>7</v>
      </c>
      <c r="B9" s="76">
        <v>2952.3445571894681</v>
      </c>
      <c r="C9" s="15">
        <v>3132.8427933071575</v>
      </c>
      <c r="D9" s="15">
        <v>3206.9603910217279</v>
      </c>
      <c r="E9" s="77">
        <v>3252.3800475376765</v>
      </c>
      <c r="F9" s="53">
        <f t="shared" si="0"/>
        <v>300.03549034820844</v>
      </c>
      <c r="G9" s="31">
        <f t="shared" si="1"/>
        <v>3.2788552904412294E-2</v>
      </c>
      <c r="H9" s="47"/>
    </row>
    <row r="10" spans="1:8" ht="15.6" customHeight="1" x14ac:dyDescent="0.25">
      <c r="A10" s="5" t="s">
        <v>8</v>
      </c>
      <c r="B10" s="76">
        <v>1759.8475712743357</v>
      </c>
      <c r="C10" s="15">
        <v>1811.1539785139835</v>
      </c>
      <c r="D10" s="15">
        <v>1845.9741555781432</v>
      </c>
      <c r="E10" s="77">
        <v>1883.9772775227857</v>
      </c>
      <c r="F10" s="53">
        <f t="shared" si="0"/>
        <v>124.12970624845002</v>
      </c>
      <c r="G10" s="31">
        <f t="shared" si="1"/>
        <v>2.2979354820662934E-2</v>
      </c>
      <c r="H10" s="47"/>
    </row>
    <row r="11" spans="1:8" ht="15.6" customHeight="1" x14ac:dyDescent="0.25">
      <c r="A11" s="5" t="s">
        <v>9</v>
      </c>
      <c r="B11" s="76">
        <v>1947.0920181374977</v>
      </c>
      <c r="C11" s="15">
        <v>2012.368116667127</v>
      </c>
      <c r="D11" s="15">
        <v>2057.5665362177833</v>
      </c>
      <c r="E11" s="77">
        <v>2122.9016614906513</v>
      </c>
      <c r="F11" s="53">
        <f t="shared" si="0"/>
        <v>175.80964335315366</v>
      </c>
      <c r="G11" s="31">
        <f t="shared" si="1"/>
        <v>2.9234811583565667E-2</v>
      </c>
      <c r="H11" s="47"/>
    </row>
    <row r="12" spans="1:8" ht="15.6" customHeight="1" x14ac:dyDescent="0.25">
      <c r="A12" s="5" t="s">
        <v>10</v>
      </c>
      <c r="B12" s="76">
        <v>706.16036251214746</v>
      </c>
      <c r="C12" s="15">
        <v>751.7542726427107</v>
      </c>
      <c r="D12" s="15">
        <v>782.3045858104955</v>
      </c>
      <c r="E12" s="77">
        <v>802.16363901211912</v>
      </c>
      <c r="F12" s="53">
        <f t="shared" si="0"/>
        <v>96.003276499971662</v>
      </c>
      <c r="G12" s="31">
        <f t="shared" si="1"/>
        <v>4.3405716746758305E-2</v>
      </c>
      <c r="H12" s="47"/>
    </row>
    <row r="13" spans="1:8" ht="15.6" customHeight="1" x14ac:dyDescent="0.25">
      <c r="A13" s="5" t="s">
        <v>11</v>
      </c>
      <c r="B13" s="76">
        <v>4022.6957803089667</v>
      </c>
      <c r="C13" s="15">
        <v>4305.9144743248808</v>
      </c>
      <c r="D13" s="15">
        <v>4561.013249716154</v>
      </c>
      <c r="E13" s="77">
        <v>4804.4549257633689</v>
      </c>
      <c r="F13" s="53">
        <f t="shared" si="0"/>
        <v>781.75914545440219</v>
      </c>
      <c r="G13" s="31">
        <f t="shared" si="1"/>
        <v>6.0984349701886043E-2</v>
      </c>
      <c r="H13" s="47"/>
    </row>
    <row r="14" spans="1:8" ht="15.6" customHeight="1" x14ac:dyDescent="0.25">
      <c r="A14" s="5" t="s">
        <v>12</v>
      </c>
      <c r="B14" s="76">
        <v>4450.3379214527795</v>
      </c>
      <c r="C14" s="15">
        <v>4738.3618249915635</v>
      </c>
      <c r="D14" s="15">
        <v>4902.2127794661774</v>
      </c>
      <c r="E14" s="77">
        <v>5059.0332574341637</v>
      </c>
      <c r="F14" s="53">
        <f t="shared" si="0"/>
        <v>608.69533598138423</v>
      </c>
      <c r="G14" s="31">
        <f t="shared" si="1"/>
        <v>4.3657940771108406E-2</v>
      </c>
      <c r="H14" s="47"/>
    </row>
    <row r="15" spans="1:8" ht="15.6" customHeight="1" x14ac:dyDescent="0.25">
      <c r="A15" s="6" t="s">
        <v>13</v>
      </c>
      <c r="B15" s="78">
        <v>853.72777342171821</v>
      </c>
      <c r="C15" s="25">
        <v>903.3514555296191</v>
      </c>
      <c r="D15" s="25">
        <v>953.65688561106037</v>
      </c>
      <c r="E15" s="79">
        <v>1000.6664057373108</v>
      </c>
      <c r="F15" s="55">
        <f t="shared" si="0"/>
        <v>146.9386323155926</v>
      </c>
      <c r="G15" s="35">
        <f t="shared" si="1"/>
        <v>5.4362545560169506E-2</v>
      </c>
      <c r="H15" s="47"/>
    </row>
    <row r="16" spans="1:8" ht="15.6" customHeight="1" x14ac:dyDescent="0.25">
      <c r="A16" s="7" t="s">
        <v>14</v>
      </c>
      <c r="B16" s="74">
        <v>3103.1147238808808</v>
      </c>
      <c r="C16" s="22">
        <v>3372.0576003388464</v>
      </c>
      <c r="D16" s="22">
        <v>3647.6138199505535</v>
      </c>
      <c r="E16" s="75">
        <v>3859.8893642766893</v>
      </c>
      <c r="F16" s="53">
        <f t="shared" si="0"/>
        <v>756.77464039580855</v>
      </c>
      <c r="G16" s="31">
        <f t="shared" si="1"/>
        <v>7.5455244026556345E-2</v>
      </c>
      <c r="H16" s="47"/>
    </row>
    <row r="17" spans="1:8" ht="15.6" customHeight="1" x14ac:dyDescent="0.25">
      <c r="A17" s="8" t="s">
        <v>15</v>
      </c>
      <c r="B17" s="76">
        <v>17333.586322847914</v>
      </c>
      <c r="C17" s="15">
        <v>17230.071897829541</v>
      </c>
      <c r="D17" s="15">
        <v>16770.50226693361</v>
      </c>
      <c r="E17" s="77">
        <v>16235.013416754111</v>
      </c>
      <c r="F17" s="53">
        <f t="shared" si="0"/>
        <v>-1098.5729060938029</v>
      </c>
      <c r="G17" s="31">
        <f t="shared" si="1"/>
        <v>-2.1588816682050482E-2</v>
      </c>
      <c r="H17" s="47"/>
    </row>
    <row r="18" spans="1:8" ht="15.6" customHeight="1" x14ac:dyDescent="0.25">
      <c r="A18" s="8" t="s">
        <v>16</v>
      </c>
      <c r="B18" s="76">
        <v>8436.5766261519002</v>
      </c>
      <c r="C18" s="15">
        <v>8746.2588256921626</v>
      </c>
      <c r="D18" s="15">
        <v>9007.4059107205012</v>
      </c>
      <c r="E18" s="77">
        <v>8843.4176941479654</v>
      </c>
      <c r="F18" s="53">
        <f t="shared" si="0"/>
        <v>406.84106799606525</v>
      </c>
      <c r="G18" s="31">
        <f t="shared" si="1"/>
        <v>1.5822810875712134E-2</v>
      </c>
      <c r="H18" s="47"/>
    </row>
    <row r="19" spans="1:8" ht="15.6" customHeight="1" x14ac:dyDescent="0.25">
      <c r="A19" s="8" t="s">
        <v>17</v>
      </c>
      <c r="B19" s="76">
        <v>17256.07673768001</v>
      </c>
      <c r="C19" s="15">
        <v>17661.946745521134</v>
      </c>
      <c r="D19" s="15">
        <v>17822.608602620014</v>
      </c>
      <c r="E19" s="77">
        <v>16652.24062361128</v>
      </c>
      <c r="F19" s="53">
        <f t="shared" si="0"/>
        <v>-603.83611406873024</v>
      </c>
      <c r="G19" s="31">
        <f t="shared" si="1"/>
        <v>-1.1802984036273112E-2</v>
      </c>
      <c r="H19" s="47"/>
    </row>
    <row r="20" spans="1:8" ht="15.6" customHeight="1" x14ac:dyDescent="0.25">
      <c r="A20" s="8" t="s">
        <v>18</v>
      </c>
      <c r="B20" s="76">
        <v>12179.642131051472</v>
      </c>
      <c r="C20" s="15">
        <v>12777.998489090973</v>
      </c>
      <c r="D20" s="15">
        <v>13306.014979922062</v>
      </c>
      <c r="E20" s="77">
        <v>13472.296518802897</v>
      </c>
      <c r="F20" s="53">
        <f t="shared" si="0"/>
        <v>1292.654387751425</v>
      </c>
      <c r="G20" s="31">
        <f t="shared" si="1"/>
        <v>3.419484423659469E-2</v>
      </c>
      <c r="H20" s="47"/>
    </row>
    <row r="21" spans="1:8" ht="15.6" customHeight="1" x14ac:dyDescent="0.25">
      <c r="A21" s="8" t="s">
        <v>19</v>
      </c>
      <c r="B21" s="76">
        <v>7228.8479623588464</v>
      </c>
      <c r="C21" s="15">
        <v>7441.4244081271008</v>
      </c>
      <c r="D21" s="15">
        <v>7626.212786198932</v>
      </c>
      <c r="E21" s="77">
        <v>7610.8271266031607</v>
      </c>
      <c r="F21" s="53">
        <f t="shared" si="0"/>
        <v>381.97916424431423</v>
      </c>
      <c r="G21" s="31">
        <f t="shared" si="1"/>
        <v>1.7312206581781897E-2</v>
      </c>
      <c r="H21" s="47"/>
    </row>
    <row r="22" spans="1:8" ht="15.6" customHeight="1" x14ac:dyDescent="0.25">
      <c r="A22" s="8" t="s">
        <v>20</v>
      </c>
      <c r="B22" s="76">
        <v>836.54296177674235</v>
      </c>
      <c r="C22" s="15">
        <v>845.82882373312464</v>
      </c>
      <c r="D22" s="15">
        <v>853.44531359681559</v>
      </c>
      <c r="E22" s="77">
        <v>860.18460778329234</v>
      </c>
      <c r="F22" s="53">
        <f t="shared" si="0"/>
        <v>23.64164600654999</v>
      </c>
      <c r="G22" s="31">
        <f t="shared" si="1"/>
        <v>9.3329994550512829E-3</v>
      </c>
      <c r="H22" s="47"/>
    </row>
    <row r="23" spans="1:8" ht="15.6" customHeight="1" x14ac:dyDescent="0.25">
      <c r="A23" s="8" t="s">
        <v>21</v>
      </c>
      <c r="B23" s="76">
        <v>3655.4221997991363</v>
      </c>
      <c r="C23" s="15">
        <v>3715.7535672947633</v>
      </c>
      <c r="D23" s="15">
        <v>3766.9156514311653</v>
      </c>
      <c r="E23" s="77">
        <v>3822.2422104453281</v>
      </c>
      <c r="F23" s="53">
        <f t="shared" si="0"/>
        <v>166.8200106461918</v>
      </c>
      <c r="G23" s="31">
        <f t="shared" si="1"/>
        <v>1.4986392173522711E-2</v>
      </c>
      <c r="H23" s="47"/>
    </row>
    <row r="24" spans="1:8" ht="15.6" customHeight="1" x14ac:dyDescent="0.25">
      <c r="A24" s="8" t="s">
        <v>22</v>
      </c>
      <c r="B24" s="76">
        <v>4079.1002676151688</v>
      </c>
      <c r="C24" s="15">
        <v>4192.8765388891798</v>
      </c>
      <c r="D24" s="15">
        <v>4297.8530651296351</v>
      </c>
      <c r="E24" s="77">
        <v>4260.3049073250932</v>
      </c>
      <c r="F24" s="53">
        <f t="shared" si="0"/>
        <v>181.20463970992432</v>
      </c>
      <c r="G24" s="31">
        <f t="shared" si="1"/>
        <v>1.4593558089667447E-2</v>
      </c>
      <c r="H24" s="47"/>
    </row>
    <row r="25" spans="1:8" ht="15.6" customHeight="1" x14ac:dyDescent="0.25">
      <c r="A25" s="9" t="s">
        <v>23</v>
      </c>
      <c r="B25" s="78">
        <v>22740.852147538801</v>
      </c>
      <c r="C25" s="25">
        <v>23937.037448499006</v>
      </c>
      <c r="D25" s="25">
        <v>25323.584339438734</v>
      </c>
      <c r="E25" s="79">
        <v>25454.91293151016</v>
      </c>
      <c r="F25" s="53">
        <f t="shared" si="0"/>
        <v>2714.0607839713593</v>
      </c>
      <c r="G25" s="31">
        <f t="shared" si="1"/>
        <v>3.8297066721184825E-2</v>
      </c>
      <c r="H25" s="47"/>
    </row>
    <row r="26" spans="1:8" ht="15.6" customHeight="1" x14ac:dyDescent="0.25">
      <c r="A26" s="10" t="s">
        <v>24</v>
      </c>
      <c r="B26" s="14">
        <v>10892.039642257818</v>
      </c>
      <c r="C26" s="15">
        <v>11588.81604176463</v>
      </c>
      <c r="D26" s="15">
        <v>12169.446799939173</v>
      </c>
      <c r="E26" s="16">
        <v>12653.803414485277</v>
      </c>
      <c r="F26" s="54">
        <f t="shared" si="0"/>
        <v>1761.7637722274594</v>
      </c>
      <c r="G26" s="34">
        <f t="shared" si="1"/>
        <v>5.1245032457388096E-2</v>
      </c>
      <c r="H26" s="47"/>
    </row>
    <row r="27" spans="1:8" ht="15.6" customHeight="1" x14ac:dyDescent="0.25">
      <c r="A27" s="11" t="s">
        <v>25</v>
      </c>
      <c r="B27" s="14">
        <v>21655.21491539307</v>
      </c>
      <c r="C27" s="15">
        <v>22722.622759052992</v>
      </c>
      <c r="D27" s="15">
        <v>23681.460533876947</v>
      </c>
      <c r="E27" s="16">
        <v>24012.535733619767</v>
      </c>
      <c r="F27" s="53">
        <f t="shared" si="0"/>
        <v>2357.3208182266972</v>
      </c>
      <c r="G27" s="31">
        <f t="shared" si="1"/>
        <v>3.5043276646981925E-2</v>
      </c>
      <c r="H27" s="47"/>
    </row>
    <row r="28" spans="1:8" ht="15.6" customHeight="1" x14ac:dyDescent="0.25">
      <c r="A28" s="11" t="s">
        <v>26</v>
      </c>
      <c r="B28" s="14">
        <v>18222.639031212475</v>
      </c>
      <c r="C28" s="15">
        <v>18527.384116078025</v>
      </c>
      <c r="D28" s="15">
        <v>18623.102855612884</v>
      </c>
      <c r="E28" s="16">
        <v>18349.051845621412</v>
      </c>
      <c r="F28" s="53">
        <f t="shared" si="0"/>
        <v>126.41281440893727</v>
      </c>
      <c r="G28" s="31">
        <f t="shared" si="1"/>
        <v>2.3070500662600857E-3</v>
      </c>
      <c r="H28" s="47"/>
    </row>
    <row r="29" spans="1:8" ht="15.6" customHeight="1" x14ac:dyDescent="0.25">
      <c r="A29" s="11" t="s">
        <v>27</v>
      </c>
      <c r="B29" s="14">
        <v>4359.0269155312153</v>
      </c>
      <c r="C29" s="15">
        <v>4659.7171239696081</v>
      </c>
      <c r="D29" s="15">
        <v>4852.140533845115</v>
      </c>
      <c r="E29" s="16">
        <v>5050.598561843165</v>
      </c>
      <c r="F29" s="53">
        <f t="shared" si="0"/>
        <v>691.57164631194973</v>
      </c>
      <c r="G29" s="31">
        <f t="shared" si="1"/>
        <v>5.0310643962525159E-2</v>
      </c>
      <c r="H29" s="47"/>
    </row>
    <row r="30" spans="1:8" ht="16.149999999999999" customHeight="1" thickBot="1" x14ac:dyDescent="0.3">
      <c r="A30" s="11" t="s">
        <v>28</v>
      </c>
      <c r="B30" s="17">
        <v>9161.029414422097</v>
      </c>
      <c r="C30" s="18">
        <v>9453.5405881552579</v>
      </c>
      <c r="D30" s="18">
        <v>9496.2077304627419</v>
      </c>
      <c r="E30" s="19">
        <v>9466.1415594546688</v>
      </c>
      <c r="F30" s="53">
        <f t="shared" si="0"/>
        <v>305.11214503257179</v>
      </c>
      <c r="G30" s="31">
        <f t="shared" si="1"/>
        <v>1.0980795197780058E-2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212916.37073381321</v>
      </c>
      <c r="C31" s="59">
        <f t="shared" ref="C31:E31" si="2">SUM(C3:C30)</f>
        <v>220871.44993378746</v>
      </c>
      <c r="D31" s="59">
        <f t="shared" si="2"/>
        <v>226988.57605989123</v>
      </c>
      <c r="E31" s="60">
        <f t="shared" si="2"/>
        <v>227306.86910577849</v>
      </c>
      <c r="F31" s="32">
        <f t="shared" si="0"/>
        <v>14390.498371965281</v>
      </c>
      <c r="G31" s="45">
        <f>(E31/B31)^(1/3)-1</f>
        <v>2.2039863051876551E-2</v>
      </c>
      <c r="H31" s="48"/>
    </row>
    <row r="32" spans="1:8" x14ac:dyDescent="0.2">
      <c r="C32" s="44">
        <f t="shared" ref="C32:D32" si="3">C31-B31</f>
        <v>7955.0791999742505</v>
      </c>
      <c r="D32" s="44">
        <f t="shared" si="3"/>
        <v>6117.1261261037725</v>
      </c>
      <c r="E32" s="44">
        <f>E31-D31</f>
        <v>318.2930458872579</v>
      </c>
    </row>
    <row r="33" spans="1:8" ht="14.45" customHeight="1" thickBot="1" x14ac:dyDescent="0.25"/>
    <row r="34" spans="1:8" ht="14.45" customHeight="1" thickBot="1" x14ac:dyDescent="0.3">
      <c r="A34" s="51" t="str">
        <f>A1</f>
        <v>Waikato - 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7338.5750403084812</v>
      </c>
      <c r="C36" s="13">
        <v>7687.4584584115883</v>
      </c>
      <c r="D36" s="13">
        <v>7966.8906880227032</v>
      </c>
      <c r="E36" s="73">
        <v>8038.7055202324364</v>
      </c>
      <c r="F36" s="52">
        <f>E36-B36</f>
        <v>700.13047992395514</v>
      </c>
      <c r="G36" s="30">
        <f>(E36/B36)^(1/3)-1</f>
        <v>3.0840469422386052E-2</v>
      </c>
      <c r="H36" s="47"/>
    </row>
    <row r="37" spans="1:8" ht="15.6" customHeight="1" x14ac:dyDescent="0.25">
      <c r="A37" s="81" t="s">
        <v>32</v>
      </c>
      <c r="B37" s="14">
        <v>12045.058656455847</v>
      </c>
      <c r="C37" s="15">
        <v>12166.274692794485</v>
      </c>
      <c r="D37" s="15">
        <v>12163.563617164233</v>
      </c>
      <c r="E37" s="16">
        <v>11886.383785314867</v>
      </c>
      <c r="F37" s="53">
        <f t="shared" ref="F37:F100" si="5">E37-B37</f>
        <v>-158.67487114098003</v>
      </c>
      <c r="G37" s="31">
        <f t="shared" ref="G37:G100" si="6">(E37/B37)^(1/3)-1</f>
        <v>-4.4105715858524519E-3</v>
      </c>
      <c r="H37" s="47"/>
    </row>
    <row r="38" spans="1:8" ht="15.6" customHeight="1" x14ac:dyDescent="0.25">
      <c r="A38" s="81" t="s">
        <v>33</v>
      </c>
      <c r="B38" s="14">
        <v>2797.5451978440919</v>
      </c>
      <c r="C38" s="15">
        <v>2990.7629396270822</v>
      </c>
      <c r="D38" s="15">
        <v>3165.089026043584</v>
      </c>
      <c r="E38" s="16">
        <v>3242.4935393455157</v>
      </c>
      <c r="F38" s="53">
        <f t="shared" si="5"/>
        <v>444.94834150142378</v>
      </c>
      <c r="G38" s="31">
        <f t="shared" si="6"/>
        <v>5.043053035795797E-2</v>
      </c>
      <c r="H38" s="47"/>
    </row>
    <row r="39" spans="1:8" ht="15.6" customHeight="1" x14ac:dyDescent="0.25">
      <c r="A39" s="81" t="s">
        <v>34</v>
      </c>
      <c r="B39" s="14">
        <v>5964.1766654359999</v>
      </c>
      <c r="C39" s="15">
        <v>6352.0502325448488</v>
      </c>
      <c r="D39" s="15">
        <v>6700.9554783178592</v>
      </c>
      <c r="E39" s="16">
        <v>6880.5889253011428</v>
      </c>
      <c r="F39" s="53">
        <f t="shared" si="5"/>
        <v>916.41225986514291</v>
      </c>
      <c r="G39" s="31">
        <f t="shared" si="6"/>
        <v>4.8797646863411259E-2</v>
      </c>
      <c r="H39" s="47"/>
    </row>
    <row r="40" spans="1:8" ht="15.75" x14ac:dyDescent="0.25">
      <c r="A40" s="81" t="s">
        <v>35</v>
      </c>
      <c r="B40" s="14">
        <v>5174.840925792023</v>
      </c>
      <c r="C40" s="15">
        <v>5247.8634908362883</v>
      </c>
      <c r="D40" s="15">
        <v>5247.120236125892</v>
      </c>
      <c r="E40" s="16">
        <v>5173.4296699210554</v>
      </c>
      <c r="F40" s="53">
        <f t="shared" si="5"/>
        <v>-1.4112558709675795</v>
      </c>
      <c r="G40" s="31">
        <f t="shared" si="6"/>
        <v>-9.091320878473752E-5</v>
      </c>
      <c r="H40" s="47"/>
    </row>
    <row r="41" spans="1:8" ht="15.75" x14ac:dyDescent="0.25">
      <c r="A41" s="81" t="s">
        <v>36</v>
      </c>
      <c r="B41" s="14">
        <v>1695.4083885354207</v>
      </c>
      <c r="C41" s="15">
        <v>1809.6501864511656</v>
      </c>
      <c r="D41" s="15">
        <v>1915.7210712117521</v>
      </c>
      <c r="E41" s="16">
        <v>1972.9874406574563</v>
      </c>
      <c r="F41" s="53">
        <f t="shared" si="5"/>
        <v>277.57905212203559</v>
      </c>
      <c r="G41" s="31">
        <f t="shared" si="6"/>
        <v>5.1840763612047702E-2</v>
      </c>
      <c r="H41" s="47"/>
    </row>
    <row r="42" spans="1:8" ht="15.75" x14ac:dyDescent="0.25">
      <c r="A42" s="81" t="s">
        <v>37</v>
      </c>
      <c r="B42" s="14">
        <v>424.37538690510416</v>
      </c>
      <c r="C42" s="15">
        <v>457.79379092019548</v>
      </c>
      <c r="D42" s="15">
        <v>490.87954579017639</v>
      </c>
      <c r="E42" s="16">
        <v>510.27522046145464</v>
      </c>
      <c r="F42" s="53">
        <f t="shared" si="5"/>
        <v>85.899833556350472</v>
      </c>
      <c r="G42" s="31">
        <f t="shared" si="6"/>
        <v>6.337088161488591E-2</v>
      </c>
      <c r="H42" s="47"/>
    </row>
    <row r="43" spans="1:8" ht="15.75" x14ac:dyDescent="0.25">
      <c r="A43" s="81" t="s">
        <v>38</v>
      </c>
      <c r="B43" s="14">
        <v>857.71338406021425</v>
      </c>
      <c r="C43" s="15">
        <v>922.10495259075014</v>
      </c>
      <c r="D43" s="15">
        <v>981.08724765439604</v>
      </c>
      <c r="E43" s="16">
        <v>1019.9583047681109</v>
      </c>
      <c r="F43" s="53">
        <f t="shared" si="5"/>
        <v>162.24492070789665</v>
      </c>
      <c r="G43" s="31">
        <f t="shared" si="6"/>
        <v>5.9449053089867698E-2</v>
      </c>
      <c r="H43" s="47"/>
    </row>
    <row r="44" spans="1:8" ht="15.75" x14ac:dyDescent="0.25">
      <c r="A44" s="81" t="s">
        <v>39</v>
      </c>
      <c r="B44" s="14">
        <v>2523.7367688505615</v>
      </c>
      <c r="C44" s="15">
        <v>2643.221437518192</v>
      </c>
      <c r="D44" s="15">
        <v>2746.7635470717391</v>
      </c>
      <c r="E44" s="16">
        <v>2774.6942553931876</v>
      </c>
      <c r="F44" s="53">
        <f t="shared" si="5"/>
        <v>250.95748654262616</v>
      </c>
      <c r="G44" s="31">
        <f t="shared" si="6"/>
        <v>3.2104551621189303E-2</v>
      </c>
      <c r="H44" s="47"/>
    </row>
    <row r="45" spans="1:8" ht="15.75" x14ac:dyDescent="0.25">
      <c r="A45" s="81" t="s">
        <v>40</v>
      </c>
      <c r="B45" s="14">
        <v>3179.9107648198578</v>
      </c>
      <c r="C45" s="15">
        <v>3280.3679084122091</v>
      </c>
      <c r="D45" s="15">
        <v>3336.0524350140513</v>
      </c>
      <c r="E45" s="16">
        <v>3190.3488402041635</v>
      </c>
      <c r="F45" s="53">
        <f t="shared" si="5"/>
        <v>10.438075384305648</v>
      </c>
      <c r="G45" s="31">
        <f t="shared" si="6"/>
        <v>1.0929735584137568E-3</v>
      </c>
      <c r="H45" s="47"/>
    </row>
    <row r="46" spans="1:8" ht="15.75" x14ac:dyDescent="0.25">
      <c r="A46" s="81" t="s">
        <v>41</v>
      </c>
      <c r="B46" s="14">
        <v>1747.8080844129063</v>
      </c>
      <c r="C46" s="15">
        <v>1853.1747744127247</v>
      </c>
      <c r="D46" s="15">
        <v>1944.1042366856302</v>
      </c>
      <c r="E46" s="16">
        <v>1994.1786858720736</v>
      </c>
      <c r="F46" s="53">
        <f t="shared" si="5"/>
        <v>246.37060145916735</v>
      </c>
      <c r="G46" s="31">
        <f t="shared" si="6"/>
        <v>4.4937003504649242E-2</v>
      </c>
      <c r="H46" s="47"/>
    </row>
    <row r="47" spans="1:8" ht="15.75" x14ac:dyDescent="0.25">
      <c r="A47" s="81" t="s">
        <v>42</v>
      </c>
      <c r="B47" s="14">
        <v>748.75589683205817</v>
      </c>
      <c r="C47" s="15">
        <v>789.1189555998468</v>
      </c>
      <c r="D47" s="15">
        <v>821.66863327695387</v>
      </c>
      <c r="E47" s="16">
        <v>834.19461390985282</v>
      </c>
      <c r="F47" s="53">
        <f t="shared" si="5"/>
        <v>85.438717077794649</v>
      </c>
      <c r="G47" s="31">
        <f t="shared" si="6"/>
        <v>3.6674402859318667E-2</v>
      </c>
      <c r="H47" s="47"/>
    </row>
    <row r="48" spans="1:8" ht="15.75" x14ac:dyDescent="0.25">
      <c r="A48" s="81" t="s">
        <v>43</v>
      </c>
      <c r="B48" s="14">
        <v>656.80358864046343</v>
      </c>
      <c r="C48" s="15">
        <v>704.87136057608654</v>
      </c>
      <c r="D48" s="15">
        <v>747.0267494907838</v>
      </c>
      <c r="E48" s="16">
        <v>782.31104183248419</v>
      </c>
      <c r="F48" s="53">
        <f t="shared" si="5"/>
        <v>125.50745319202076</v>
      </c>
      <c r="G48" s="31">
        <f t="shared" si="6"/>
        <v>6.0021435835831971E-2</v>
      </c>
      <c r="H48" s="47"/>
    </row>
    <row r="49" spans="1:8" ht="15.75" x14ac:dyDescent="0.25">
      <c r="A49" s="81" t="s">
        <v>44</v>
      </c>
      <c r="B49" s="14">
        <v>2930.1772056380496</v>
      </c>
      <c r="C49" s="15">
        <v>3131.4638746411056</v>
      </c>
      <c r="D49" s="15">
        <v>3342.9741617705713</v>
      </c>
      <c r="E49" s="16">
        <v>3429.9992494342991</v>
      </c>
      <c r="F49" s="53">
        <f t="shared" si="5"/>
        <v>499.82204379624955</v>
      </c>
      <c r="G49" s="31">
        <f t="shared" si="6"/>
        <v>5.3901557855279725E-2</v>
      </c>
      <c r="H49" s="47"/>
    </row>
    <row r="50" spans="1:8" ht="15.75" x14ac:dyDescent="0.25">
      <c r="A50" s="81" t="s">
        <v>45</v>
      </c>
      <c r="B50" s="14">
        <v>800.36268790454301</v>
      </c>
      <c r="C50" s="15">
        <v>816.62787016072321</v>
      </c>
      <c r="D50" s="15">
        <v>827.80275034198098</v>
      </c>
      <c r="E50" s="16">
        <v>830.17119844543174</v>
      </c>
      <c r="F50" s="53">
        <f t="shared" si="5"/>
        <v>29.808510540888733</v>
      </c>
      <c r="G50" s="31">
        <f t="shared" si="6"/>
        <v>1.2263574399322463E-2</v>
      </c>
      <c r="H50" s="47"/>
    </row>
    <row r="51" spans="1:8" ht="15.75" x14ac:dyDescent="0.25">
      <c r="A51" s="81" t="s">
        <v>46</v>
      </c>
      <c r="B51" s="14">
        <v>958.51540853687766</v>
      </c>
      <c r="C51" s="15">
        <v>1013.9262656855481</v>
      </c>
      <c r="D51" s="15">
        <v>1064.1477441221264</v>
      </c>
      <c r="E51" s="16">
        <v>1086.5996822142176</v>
      </c>
      <c r="F51" s="53">
        <f t="shared" si="5"/>
        <v>128.08427367733998</v>
      </c>
      <c r="G51" s="31">
        <f t="shared" si="6"/>
        <v>4.2693881170851045E-2</v>
      </c>
      <c r="H51" s="47"/>
    </row>
    <row r="52" spans="1:8" ht="15.75" x14ac:dyDescent="0.25">
      <c r="A52" s="81" t="s">
        <v>47</v>
      </c>
      <c r="B52" s="14">
        <v>2399.9529694868729</v>
      </c>
      <c r="C52" s="15">
        <v>2539.8260625663133</v>
      </c>
      <c r="D52" s="15">
        <v>2667.838820501514</v>
      </c>
      <c r="E52" s="16">
        <v>2732.3464893537371</v>
      </c>
      <c r="F52" s="53">
        <f t="shared" si="5"/>
        <v>332.39351986686415</v>
      </c>
      <c r="G52" s="31">
        <f t="shared" si="6"/>
        <v>4.4185552838769793E-2</v>
      </c>
      <c r="H52" s="47"/>
    </row>
    <row r="53" spans="1:8" ht="15.75" x14ac:dyDescent="0.25">
      <c r="A53" s="81" t="s">
        <v>48</v>
      </c>
      <c r="B53" s="14">
        <v>1278.3894031953932</v>
      </c>
      <c r="C53" s="15">
        <v>1358.734042957823</v>
      </c>
      <c r="D53" s="15">
        <v>1431.1279541349411</v>
      </c>
      <c r="E53" s="16">
        <v>1462.2691723381856</v>
      </c>
      <c r="F53" s="53">
        <f t="shared" si="5"/>
        <v>183.87976914279238</v>
      </c>
      <c r="G53" s="31">
        <f t="shared" si="6"/>
        <v>4.5814648829283877E-2</v>
      </c>
      <c r="H53" s="47"/>
    </row>
    <row r="54" spans="1:8" ht="15.75" x14ac:dyDescent="0.25">
      <c r="A54" s="81" t="s">
        <v>49</v>
      </c>
      <c r="B54" s="14">
        <v>487.25729389768605</v>
      </c>
      <c r="C54" s="15">
        <v>504.41850043894186</v>
      </c>
      <c r="D54" s="15">
        <v>517.34688790100688</v>
      </c>
      <c r="E54" s="16">
        <v>520.22451826003771</v>
      </c>
      <c r="F54" s="53">
        <f t="shared" si="5"/>
        <v>32.967224362351658</v>
      </c>
      <c r="G54" s="31">
        <f t="shared" si="6"/>
        <v>2.2062582770360217E-2</v>
      </c>
      <c r="H54" s="47"/>
    </row>
    <row r="55" spans="1:8" ht="15.75" x14ac:dyDescent="0.25">
      <c r="A55" s="81" t="s">
        <v>50</v>
      </c>
      <c r="B55" s="14">
        <v>1745.4222664019992</v>
      </c>
      <c r="C55" s="15">
        <v>1859.3338657226084</v>
      </c>
      <c r="D55" s="15">
        <v>1972.0292167972839</v>
      </c>
      <c r="E55" s="16">
        <v>2018.0377625316357</v>
      </c>
      <c r="F55" s="53">
        <f t="shared" si="5"/>
        <v>272.61549612963654</v>
      </c>
      <c r="G55" s="31">
        <f t="shared" si="6"/>
        <v>4.9565610113708525E-2</v>
      </c>
      <c r="H55" s="47"/>
    </row>
    <row r="56" spans="1:8" ht="15.75" x14ac:dyDescent="0.25">
      <c r="A56" s="81" t="s">
        <v>51</v>
      </c>
      <c r="B56" s="14">
        <v>2424.7916291968736</v>
      </c>
      <c r="C56" s="15">
        <v>2557.0769449358891</v>
      </c>
      <c r="D56" s="15">
        <v>2672.3361363515619</v>
      </c>
      <c r="E56" s="16">
        <v>2725.1962800908832</v>
      </c>
      <c r="F56" s="53">
        <f t="shared" si="5"/>
        <v>300.40465089400959</v>
      </c>
      <c r="G56" s="31">
        <f t="shared" si="6"/>
        <v>3.9699386685932536E-2</v>
      </c>
      <c r="H56" s="47"/>
    </row>
    <row r="57" spans="1:8" ht="15.75" x14ac:dyDescent="0.25">
      <c r="A57" s="81" t="s">
        <v>52</v>
      </c>
      <c r="B57" s="14">
        <v>2010.9295705690365</v>
      </c>
      <c r="C57" s="15">
        <v>2150.3781781851176</v>
      </c>
      <c r="D57" s="15">
        <v>2287.6617774700803</v>
      </c>
      <c r="E57" s="16">
        <v>2354.317702831454</v>
      </c>
      <c r="F57" s="53">
        <f t="shared" si="5"/>
        <v>343.38813226241746</v>
      </c>
      <c r="G57" s="31">
        <f t="shared" si="6"/>
        <v>5.3956619749652823E-2</v>
      </c>
      <c r="H57" s="47"/>
    </row>
    <row r="58" spans="1:8" ht="15.75" x14ac:dyDescent="0.25">
      <c r="A58" s="81" t="s">
        <v>53</v>
      </c>
      <c r="B58" s="14">
        <v>11252.295697081903</v>
      </c>
      <c r="C58" s="15">
        <v>11830.312451568527</v>
      </c>
      <c r="D58" s="15">
        <v>12342.990380880277</v>
      </c>
      <c r="E58" s="16">
        <v>12537.570889606905</v>
      </c>
      <c r="F58" s="53">
        <f t="shared" si="5"/>
        <v>1285.2751925250013</v>
      </c>
      <c r="G58" s="31">
        <f t="shared" si="6"/>
        <v>3.6710319930502777E-2</v>
      </c>
      <c r="H58" s="47"/>
    </row>
    <row r="59" spans="1:8" ht="15.75" x14ac:dyDescent="0.25">
      <c r="A59" s="81" t="s">
        <v>54</v>
      </c>
      <c r="B59" s="14">
        <v>1613.300454716534</v>
      </c>
      <c r="C59" s="15">
        <v>1668.2557731051063</v>
      </c>
      <c r="D59" s="15">
        <v>1709.7883617538769</v>
      </c>
      <c r="E59" s="16">
        <v>1703.2344745490657</v>
      </c>
      <c r="F59" s="53">
        <f t="shared" si="5"/>
        <v>89.934019832531703</v>
      </c>
      <c r="G59" s="31">
        <f t="shared" si="6"/>
        <v>1.8246816362859519E-2</v>
      </c>
      <c r="H59" s="47"/>
    </row>
    <row r="60" spans="1:8" ht="15.75" x14ac:dyDescent="0.25">
      <c r="A60" s="81" t="s">
        <v>55</v>
      </c>
      <c r="B60" s="14">
        <v>1027.134170659712</v>
      </c>
      <c r="C60" s="15">
        <v>1079.3695406402442</v>
      </c>
      <c r="D60" s="15">
        <v>1124.3707096576195</v>
      </c>
      <c r="E60" s="16">
        <v>1140.7666133822975</v>
      </c>
      <c r="F60" s="53">
        <f t="shared" si="5"/>
        <v>113.63244272258544</v>
      </c>
      <c r="G60" s="31">
        <f t="shared" si="6"/>
        <v>3.559483302148303E-2</v>
      </c>
      <c r="H60" s="47"/>
    </row>
    <row r="61" spans="1:8" ht="15.75" x14ac:dyDescent="0.25">
      <c r="A61" s="81" t="s">
        <v>56</v>
      </c>
      <c r="B61" s="14">
        <v>1099.5330312811295</v>
      </c>
      <c r="C61" s="15">
        <v>1156.2662379554999</v>
      </c>
      <c r="D61" s="15">
        <v>1202.0065814844386</v>
      </c>
      <c r="E61" s="16">
        <v>1207.6042636818954</v>
      </c>
      <c r="F61" s="53">
        <f t="shared" si="5"/>
        <v>108.07123240076589</v>
      </c>
      <c r="G61" s="31">
        <f t="shared" si="6"/>
        <v>3.17443969061173E-2</v>
      </c>
      <c r="H61" s="47"/>
    </row>
    <row r="62" spans="1:8" ht="15.75" x14ac:dyDescent="0.25">
      <c r="A62" s="81" t="s">
        <v>57</v>
      </c>
      <c r="B62" s="14">
        <v>1001.6085767830064</v>
      </c>
      <c r="C62" s="15">
        <v>1041.6628817662947</v>
      </c>
      <c r="D62" s="15">
        <v>1071.5526207358075</v>
      </c>
      <c r="E62" s="16">
        <v>1079.4800456103294</v>
      </c>
      <c r="F62" s="53">
        <f t="shared" si="5"/>
        <v>77.871468827323042</v>
      </c>
      <c r="G62" s="31">
        <f t="shared" si="6"/>
        <v>2.5271443559753415E-2</v>
      </c>
      <c r="H62" s="47"/>
    </row>
    <row r="63" spans="1:8" ht="15.75" x14ac:dyDescent="0.25">
      <c r="A63" s="81" t="s">
        <v>58</v>
      </c>
      <c r="B63" s="14">
        <v>1186.6945490323767</v>
      </c>
      <c r="C63" s="15">
        <v>1222.3123501800646</v>
      </c>
      <c r="D63" s="15">
        <v>1245.7444319629997</v>
      </c>
      <c r="E63" s="16">
        <v>1241.8503222639799</v>
      </c>
      <c r="F63" s="53">
        <f t="shared" si="5"/>
        <v>55.155773231603234</v>
      </c>
      <c r="G63" s="31">
        <f t="shared" si="6"/>
        <v>1.5258815022772598E-2</v>
      </c>
      <c r="H63" s="47"/>
    </row>
    <row r="64" spans="1:8" ht="15.75" x14ac:dyDescent="0.25">
      <c r="A64" s="81" t="s">
        <v>59</v>
      </c>
      <c r="B64" s="14">
        <v>4163.1611493281443</v>
      </c>
      <c r="C64" s="15">
        <v>4251.8677862028599</v>
      </c>
      <c r="D64" s="15">
        <v>4295.4497138062206</v>
      </c>
      <c r="E64" s="16">
        <v>4249.055178459982</v>
      </c>
      <c r="F64" s="53">
        <f t="shared" si="5"/>
        <v>85.894029131837669</v>
      </c>
      <c r="G64" s="31">
        <f t="shared" si="6"/>
        <v>6.8305457909871858E-3</v>
      </c>
      <c r="H64" s="47"/>
    </row>
    <row r="65" spans="1:8" ht="15.75" x14ac:dyDescent="0.25">
      <c r="A65" s="81" t="s">
        <v>60</v>
      </c>
      <c r="B65" s="14">
        <v>1976.4306209111803</v>
      </c>
      <c r="C65" s="15">
        <v>2132.4600199367965</v>
      </c>
      <c r="D65" s="15">
        <v>2290.2294985380031</v>
      </c>
      <c r="E65" s="16">
        <v>2375.3455130725379</v>
      </c>
      <c r="F65" s="53">
        <f t="shared" si="5"/>
        <v>398.91489216135756</v>
      </c>
      <c r="G65" s="31">
        <f t="shared" si="6"/>
        <v>6.3200255060855248E-2</v>
      </c>
      <c r="H65" s="47"/>
    </row>
    <row r="66" spans="1:8" ht="15.75" x14ac:dyDescent="0.25">
      <c r="A66" s="81" t="s">
        <v>61</v>
      </c>
      <c r="B66" s="14">
        <v>558.85927911914098</v>
      </c>
      <c r="C66" s="15">
        <v>591.07123109261534</v>
      </c>
      <c r="D66" s="15">
        <v>619.45130081193224</v>
      </c>
      <c r="E66" s="16">
        <v>632.28742973925625</v>
      </c>
      <c r="F66" s="53">
        <f t="shared" si="5"/>
        <v>73.428150620115275</v>
      </c>
      <c r="G66" s="31">
        <f t="shared" si="6"/>
        <v>4.2007137728050203E-2</v>
      </c>
      <c r="H66" s="47"/>
    </row>
    <row r="67" spans="1:8" ht="15.75" x14ac:dyDescent="0.25">
      <c r="A67" s="81" t="s">
        <v>62</v>
      </c>
      <c r="B67" s="14">
        <v>444.8599836767508</v>
      </c>
      <c r="C67" s="15">
        <v>470.43105237823676</v>
      </c>
      <c r="D67" s="15">
        <v>493.51940431362203</v>
      </c>
      <c r="E67" s="16">
        <v>504.00118835519277</v>
      </c>
      <c r="F67" s="53">
        <f t="shared" si="5"/>
        <v>59.141204678441966</v>
      </c>
      <c r="G67" s="31">
        <f t="shared" si="6"/>
        <v>4.2484019504859916E-2</v>
      </c>
      <c r="H67" s="47"/>
    </row>
    <row r="68" spans="1:8" ht="15.75" x14ac:dyDescent="0.25">
      <c r="A68" s="81" t="s">
        <v>63</v>
      </c>
      <c r="B68" s="14">
        <v>1301.5274498791496</v>
      </c>
      <c r="C68" s="15">
        <v>1405.7920301511253</v>
      </c>
      <c r="D68" s="15">
        <v>1514.1435632722018</v>
      </c>
      <c r="E68" s="16">
        <v>1569.6036819527412</v>
      </c>
      <c r="F68" s="53">
        <f t="shared" si="5"/>
        <v>268.07623207359165</v>
      </c>
      <c r="G68" s="31">
        <f t="shared" si="6"/>
        <v>6.4418037853629651E-2</v>
      </c>
      <c r="H68" s="47"/>
    </row>
    <row r="69" spans="1:8" ht="15.75" x14ac:dyDescent="0.25">
      <c r="A69" s="81" t="s">
        <v>64</v>
      </c>
      <c r="B69" s="14">
        <v>2880.5799768413135</v>
      </c>
      <c r="C69" s="15">
        <v>3030.6458373235287</v>
      </c>
      <c r="D69" s="15">
        <v>3149.3782881231346</v>
      </c>
      <c r="E69" s="16">
        <v>3211.9189962958303</v>
      </c>
      <c r="F69" s="53">
        <f t="shared" si="5"/>
        <v>331.3390194545168</v>
      </c>
      <c r="G69" s="31">
        <f t="shared" si="6"/>
        <v>3.6958912875068473E-2</v>
      </c>
      <c r="H69" s="47"/>
    </row>
    <row r="70" spans="1:8" ht="15.75" x14ac:dyDescent="0.25">
      <c r="A70" s="82" t="s">
        <v>65</v>
      </c>
      <c r="B70" s="74">
        <v>2029.5234415177324</v>
      </c>
      <c r="C70" s="22">
        <v>2106.5705355652949</v>
      </c>
      <c r="D70" s="22">
        <v>2173.3265778367363</v>
      </c>
      <c r="E70" s="75">
        <v>2171.3925383348287</v>
      </c>
      <c r="F70" s="54">
        <f t="shared" si="5"/>
        <v>141.86909681709631</v>
      </c>
      <c r="G70" s="34">
        <f t="shared" si="6"/>
        <v>2.2778106704576917E-2</v>
      </c>
      <c r="H70" s="47"/>
    </row>
    <row r="71" spans="1:8" ht="15.75" x14ac:dyDescent="0.25">
      <c r="A71" s="83" t="s">
        <v>66</v>
      </c>
      <c r="B71" s="76">
        <v>1866.1314539151558</v>
      </c>
      <c r="C71" s="15">
        <v>1955.1907399562738</v>
      </c>
      <c r="D71" s="15">
        <v>2028.3208748097743</v>
      </c>
      <c r="E71" s="77">
        <v>2052.8389303033032</v>
      </c>
      <c r="F71" s="53">
        <f t="shared" si="5"/>
        <v>186.70747638814737</v>
      </c>
      <c r="G71" s="31">
        <f t="shared" si="6"/>
        <v>3.2295927542061786E-2</v>
      </c>
      <c r="H71" s="47"/>
    </row>
    <row r="72" spans="1:8" ht="15.75" x14ac:dyDescent="0.25">
      <c r="A72" s="83" t="s">
        <v>67</v>
      </c>
      <c r="B72" s="76">
        <v>567.78942972426239</v>
      </c>
      <c r="C72" s="15">
        <v>581.00429985810808</v>
      </c>
      <c r="D72" s="15">
        <v>589.42399138139581</v>
      </c>
      <c r="E72" s="77">
        <v>578.56978492996711</v>
      </c>
      <c r="F72" s="53">
        <f t="shared" si="5"/>
        <v>10.780355205704723</v>
      </c>
      <c r="G72" s="31">
        <f t="shared" si="6"/>
        <v>6.2892087105992367E-3</v>
      </c>
      <c r="H72" s="47"/>
    </row>
    <row r="73" spans="1:8" ht="15.75" x14ac:dyDescent="0.25">
      <c r="A73" s="83" t="s">
        <v>68</v>
      </c>
      <c r="B73" s="76">
        <v>2282.1139201454635</v>
      </c>
      <c r="C73" s="15">
        <v>2297.8838450568228</v>
      </c>
      <c r="D73" s="15">
        <v>2272.020752549347</v>
      </c>
      <c r="E73" s="77">
        <v>2204.2111552571278</v>
      </c>
      <c r="F73" s="53">
        <f t="shared" si="5"/>
        <v>-77.902764888335696</v>
      </c>
      <c r="G73" s="31">
        <f t="shared" si="6"/>
        <v>-1.1510731787338191E-2</v>
      </c>
      <c r="H73" s="47"/>
    </row>
    <row r="74" spans="1:8" ht="15.75" x14ac:dyDescent="0.25">
      <c r="A74" s="83" t="s">
        <v>69</v>
      </c>
      <c r="B74" s="76">
        <v>1814.3591688575839</v>
      </c>
      <c r="C74" s="15">
        <v>1953.3158595167845</v>
      </c>
      <c r="D74" s="15">
        <v>2068.4617500671225</v>
      </c>
      <c r="E74" s="77">
        <v>2165.4440921082273</v>
      </c>
      <c r="F74" s="53">
        <f t="shared" si="5"/>
        <v>351.08492325064344</v>
      </c>
      <c r="G74" s="31">
        <f t="shared" si="6"/>
        <v>6.0737454277278724E-2</v>
      </c>
      <c r="H74" s="47"/>
    </row>
    <row r="75" spans="1:8" ht="15.75" x14ac:dyDescent="0.25">
      <c r="A75" s="83" t="s">
        <v>70</v>
      </c>
      <c r="B75" s="76">
        <v>2130.7957055931815</v>
      </c>
      <c r="C75" s="15">
        <v>2177.0128011766496</v>
      </c>
      <c r="D75" s="15">
        <v>2188.6854342774554</v>
      </c>
      <c r="E75" s="77">
        <v>2167.8228304646141</v>
      </c>
      <c r="F75" s="53">
        <f t="shared" si="5"/>
        <v>37.027124871432534</v>
      </c>
      <c r="G75" s="31">
        <f t="shared" si="6"/>
        <v>5.7591469245605875E-3</v>
      </c>
      <c r="H75" s="47"/>
    </row>
    <row r="76" spans="1:8" ht="15.75" x14ac:dyDescent="0.25">
      <c r="A76" s="83" t="s">
        <v>71</v>
      </c>
      <c r="B76" s="76">
        <v>627.11184471535273</v>
      </c>
      <c r="C76" s="15">
        <v>623.33386729693962</v>
      </c>
      <c r="D76" s="15">
        <v>605.10552005245654</v>
      </c>
      <c r="E76" s="77">
        <v>578.73045412169722</v>
      </c>
      <c r="F76" s="53">
        <f t="shared" si="5"/>
        <v>-48.38139059365551</v>
      </c>
      <c r="G76" s="31">
        <f t="shared" si="6"/>
        <v>-2.6407743746862056E-2</v>
      </c>
      <c r="H76" s="47"/>
    </row>
    <row r="77" spans="1:8" ht="15.75" x14ac:dyDescent="0.25">
      <c r="A77" s="83" t="s">
        <v>72</v>
      </c>
      <c r="B77" s="76">
        <v>1257.7893784057999</v>
      </c>
      <c r="C77" s="15">
        <v>1253.7296829963691</v>
      </c>
      <c r="D77" s="15">
        <v>1225.6801299063331</v>
      </c>
      <c r="E77" s="77">
        <v>1187.2073879681136</v>
      </c>
      <c r="F77" s="53">
        <f t="shared" si="5"/>
        <v>-70.581990437686272</v>
      </c>
      <c r="G77" s="31">
        <f t="shared" si="6"/>
        <v>-1.9066523876587138E-2</v>
      </c>
      <c r="H77" s="47"/>
    </row>
    <row r="78" spans="1:8" ht="15.75" x14ac:dyDescent="0.25">
      <c r="A78" s="83" t="s">
        <v>73</v>
      </c>
      <c r="B78" s="76">
        <v>993.95058124624131</v>
      </c>
      <c r="C78" s="15">
        <v>1001.7874764117182</v>
      </c>
      <c r="D78" s="15">
        <v>990.06427565583158</v>
      </c>
      <c r="E78" s="77">
        <v>967.22370726992369</v>
      </c>
      <c r="F78" s="53">
        <f t="shared" si="5"/>
        <v>-26.72687397631762</v>
      </c>
      <c r="G78" s="31">
        <f t="shared" si="6"/>
        <v>-9.0447407139603309E-3</v>
      </c>
      <c r="H78" s="47"/>
    </row>
    <row r="79" spans="1:8" ht="15.75" x14ac:dyDescent="0.25">
      <c r="A79" s="83" t="s">
        <v>74</v>
      </c>
      <c r="B79" s="76">
        <v>964.00786971113598</v>
      </c>
      <c r="C79" s="15">
        <v>989.86761327314264</v>
      </c>
      <c r="D79" s="15">
        <v>996.40837898265329</v>
      </c>
      <c r="E79" s="77">
        <v>994.80977472607833</v>
      </c>
      <c r="F79" s="53">
        <f t="shared" si="5"/>
        <v>30.801905014942349</v>
      </c>
      <c r="G79" s="31">
        <f t="shared" si="6"/>
        <v>1.0539176476429324E-2</v>
      </c>
      <c r="H79" s="47"/>
    </row>
    <row r="80" spans="1:8" ht="15.75" x14ac:dyDescent="0.25">
      <c r="A80" s="83" t="s">
        <v>75</v>
      </c>
      <c r="B80" s="76">
        <v>957.77480526125703</v>
      </c>
      <c r="C80" s="15">
        <v>976.57416627375972</v>
      </c>
      <c r="D80" s="15">
        <v>977.03395199462602</v>
      </c>
      <c r="E80" s="77">
        <v>969.06251614482323</v>
      </c>
      <c r="F80" s="53">
        <f t="shared" si="5"/>
        <v>11.287710883566206</v>
      </c>
      <c r="G80" s="31">
        <f t="shared" si="6"/>
        <v>3.9131173937319019E-3</v>
      </c>
      <c r="H80" s="47"/>
    </row>
    <row r="81" spans="1:8" ht="15.75" x14ac:dyDescent="0.25">
      <c r="A81" s="83" t="s">
        <v>76</v>
      </c>
      <c r="B81" s="76">
        <v>1750.6597932461777</v>
      </c>
      <c r="C81" s="15">
        <v>1796.9672344881221</v>
      </c>
      <c r="D81" s="15">
        <v>1812.4525624472267</v>
      </c>
      <c r="E81" s="77">
        <v>1806.4188083005965</v>
      </c>
      <c r="F81" s="53">
        <f t="shared" si="5"/>
        <v>55.759015054418796</v>
      </c>
      <c r="G81" s="31">
        <f t="shared" si="6"/>
        <v>1.0505999429803126E-2</v>
      </c>
      <c r="H81" s="47"/>
    </row>
    <row r="82" spans="1:8" ht="15.75" x14ac:dyDescent="0.25">
      <c r="A82" s="83" t="s">
        <v>77</v>
      </c>
      <c r="B82" s="76">
        <v>930.32616120444243</v>
      </c>
      <c r="C82" s="15">
        <v>941.5078817650533</v>
      </c>
      <c r="D82" s="15">
        <v>938.77911614239008</v>
      </c>
      <c r="E82" s="77">
        <v>922.81807995110671</v>
      </c>
      <c r="F82" s="53">
        <f t="shared" si="5"/>
        <v>-7.5080812533357175</v>
      </c>
      <c r="G82" s="31">
        <f t="shared" si="6"/>
        <v>-2.6973944881958367E-3</v>
      </c>
      <c r="H82" s="47"/>
    </row>
    <row r="83" spans="1:8" ht="15.75" x14ac:dyDescent="0.25">
      <c r="A83" s="83" t="s">
        <v>78</v>
      </c>
      <c r="B83" s="76">
        <v>3205.8634402815937</v>
      </c>
      <c r="C83" s="15">
        <v>3381.1866609308918</v>
      </c>
      <c r="D83" s="15">
        <v>3543.9438165299398</v>
      </c>
      <c r="E83" s="77">
        <v>3603.2630700738177</v>
      </c>
      <c r="F83" s="53">
        <f t="shared" si="5"/>
        <v>397.399629792224</v>
      </c>
      <c r="G83" s="31">
        <f t="shared" si="6"/>
        <v>3.9721402457493227E-2</v>
      </c>
      <c r="H83" s="47"/>
    </row>
    <row r="84" spans="1:8" ht="15.75" x14ac:dyDescent="0.25">
      <c r="A84" s="83" t="s">
        <v>79</v>
      </c>
      <c r="B84" s="76">
        <v>929.76628688144069</v>
      </c>
      <c r="C84" s="15">
        <v>997.83030525764752</v>
      </c>
      <c r="D84" s="15">
        <v>1056.8093020148021</v>
      </c>
      <c r="E84" s="77">
        <v>1092.7235488590097</v>
      </c>
      <c r="F84" s="53">
        <f t="shared" si="5"/>
        <v>162.95726197756903</v>
      </c>
      <c r="G84" s="31">
        <f t="shared" si="6"/>
        <v>5.5307041406393198E-2</v>
      </c>
      <c r="H84" s="47"/>
    </row>
    <row r="85" spans="1:8" ht="15.75" x14ac:dyDescent="0.25">
      <c r="A85" s="83" t="s">
        <v>80</v>
      </c>
      <c r="B85" s="76">
        <v>1559.240079169022</v>
      </c>
      <c r="C85" s="15">
        <v>1561.1847480672955</v>
      </c>
      <c r="D85" s="15">
        <v>1567.1532721357473</v>
      </c>
      <c r="E85" s="77">
        <v>1529.7564772988442</v>
      </c>
      <c r="F85" s="53">
        <f t="shared" si="5"/>
        <v>-29.483601870177836</v>
      </c>
      <c r="G85" s="31">
        <f t="shared" si="6"/>
        <v>-6.3431355911229836E-3</v>
      </c>
      <c r="H85" s="47"/>
    </row>
    <row r="86" spans="1:8" ht="15.75" x14ac:dyDescent="0.25">
      <c r="A86" s="83" t="s">
        <v>81</v>
      </c>
      <c r="B86" s="76">
        <v>959.86653809881568</v>
      </c>
      <c r="C86" s="15">
        <v>983.44941366829119</v>
      </c>
      <c r="D86" s="15">
        <v>982.12840306600037</v>
      </c>
      <c r="E86" s="77">
        <v>972.30518720186694</v>
      </c>
      <c r="F86" s="53">
        <f t="shared" si="5"/>
        <v>12.438649103051262</v>
      </c>
      <c r="G86" s="31">
        <f t="shared" si="6"/>
        <v>4.3010503467557637E-3</v>
      </c>
      <c r="H86" s="47"/>
    </row>
    <row r="87" spans="1:8" ht="15.75" x14ac:dyDescent="0.25">
      <c r="A87" s="83" t="s">
        <v>82</v>
      </c>
      <c r="B87" s="76">
        <v>370.67969027208034</v>
      </c>
      <c r="C87" s="15">
        <v>351.75210757683135</v>
      </c>
      <c r="D87" s="15">
        <v>327.39066491803715</v>
      </c>
      <c r="E87" s="77">
        <v>300.29202274973767</v>
      </c>
      <c r="F87" s="53">
        <f t="shared" si="5"/>
        <v>-70.387667522342667</v>
      </c>
      <c r="G87" s="31">
        <f t="shared" si="6"/>
        <v>-6.7787329965542042E-2</v>
      </c>
      <c r="H87" s="47"/>
    </row>
    <row r="88" spans="1:8" ht="15.75" x14ac:dyDescent="0.25">
      <c r="A88" s="83" t="s">
        <v>83</v>
      </c>
      <c r="B88" s="76">
        <v>171.96660437800585</v>
      </c>
      <c r="C88" s="15">
        <v>176.96998628084833</v>
      </c>
      <c r="D88" s="15">
        <v>179.02786395463153</v>
      </c>
      <c r="E88" s="77">
        <v>178.58945817042701</v>
      </c>
      <c r="F88" s="53">
        <f t="shared" si="5"/>
        <v>6.6228537924211537</v>
      </c>
      <c r="G88" s="31">
        <f t="shared" si="6"/>
        <v>1.2676117595754377E-2</v>
      </c>
      <c r="H88" s="47"/>
    </row>
    <row r="89" spans="1:8" ht="15.75" x14ac:dyDescent="0.25">
      <c r="A89" s="83" t="s">
        <v>84</v>
      </c>
      <c r="B89" s="76">
        <v>301.84529835669986</v>
      </c>
      <c r="C89" s="15">
        <v>310.99596538841666</v>
      </c>
      <c r="D89" s="15">
        <v>313.91197572984004</v>
      </c>
      <c r="E89" s="77">
        <v>311.95038672826729</v>
      </c>
      <c r="F89" s="53">
        <f t="shared" si="5"/>
        <v>10.105088371567433</v>
      </c>
      <c r="G89" s="31">
        <f t="shared" si="6"/>
        <v>1.1036972650828147E-2</v>
      </c>
      <c r="H89" s="47"/>
    </row>
    <row r="90" spans="1:8" ht="15.75" x14ac:dyDescent="0.25">
      <c r="A90" s="83" t="s">
        <v>85</v>
      </c>
      <c r="B90" s="78">
        <v>1106.6994084818402</v>
      </c>
      <c r="C90" s="25">
        <v>1168.0939380078844</v>
      </c>
      <c r="D90" s="25">
        <v>1220.3582620023519</v>
      </c>
      <c r="E90" s="79">
        <v>1246.4340021411981</v>
      </c>
      <c r="F90" s="55">
        <f t="shared" si="5"/>
        <v>139.73459365935787</v>
      </c>
      <c r="G90" s="35">
        <f t="shared" si="6"/>
        <v>4.0430807555025483E-2</v>
      </c>
      <c r="H90" s="47"/>
    </row>
    <row r="91" spans="1:8" ht="15.75" x14ac:dyDescent="0.25">
      <c r="A91" s="84" t="s">
        <v>86</v>
      </c>
      <c r="B91" s="74">
        <v>1952.8944040115221</v>
      </c>
      <c r="C91" s="22">
        <v>2048.7023613274755</v>
      </c>
      <c r="D91" s="22">
        <v>2122.6684143279781</v>
      </c>
      <c r="E91" s="75">
        <v>2157.9384473117552</v>
      </c>
      <c r="F91" s="53">
        <f t="shared" si="5"/>
        <v>205.04404330023317</v>
      </c>
      <c r="G91" s="31">
        <f t="shared" si="6"/>
        <v>3.3840236361121434E-2</v>
      </c>
      <c r="H91" s="47"/>
    </row>
    <row r="92" spans="1:8" ht="15.75" x14ac:dyDescent="0.25">
      <c r="A92" s="85" t="s">
        <v>87</v>
      </c>
      <c r="B92" s="76">
        <v>986.23323610724765</v>
      </c>
      <c r="C92" s="15">
        <v>1021.9280648993712</v>
      </c>
      <c r="D92" s="15">
        <v>1047.9926392670538</v>
      </c>
      <c r="E92" s="77">
        <v>1049.3017374507763</v>
      </c>
      <c r="F92" s="53">
        <f t="shared" si="5"/>
        <v>63.068501343528624</v>
      </c>
      <c r="G92" s="31">
        <f t="shared" si="6"/>
        <v>2.0877391397981615E-2</v>
      </c>
      <c r="H92" s="47"/>
    </row>
    <row r="93" spans="1:8" ht="15.75" x14ac:dyDescent="0.25">
      <c r="A93" s="85" t="s">
        <v>88</v>
      </c>
      <c r="B93" s="76">
        <v>1717.7153995938727</v>
      </c>
      <c r="C93" s="15">
        <v>1783.7060470198453</v>
      </c>
      <c r="D93" s="15">
        <v>1837.592466967986</v>
      </c>
      <c r="E93" s="77">
        <v>1842.0067796957171</v>
      </c>
      <c r="F93" s="53">
        <f t="shared" si="5"/>
        <v>124.29138010184442</v>
      </c>
      <c r="G93" s="31">
        <f t="shared" si="6"/>
        <v>2.3560077195544205E-2</v>
      </c>
      <c r="H93" s="47"/>
    </row>
    <row r="94" spans="1:8" ht="15.75" x14ac:dyDescent="0.25">
      <c r="A94" s="85" t="s">
        <v>89</v>
      </c>
      <c r="B94" s="76">
        <v>3946.0008307912799</v>
      </c>
      <c r="C94" s="15">
        <v>3997.15931738979</v>
      </c>
      <c r="D94" s="15">
        <v>4005.2049494327848</v>
      </c>
      <c r="E94" s="77">
        <v>3923.2337033266967</v>
      </c>
      <c r="F94" s="53">
        <f t="shared" si="5"/>
        <v>-22.767127464583155</v>
      </c>
      <c r="G94" s="31">
        <f t="shared" si="6"/>
        <v>-1.9269344344947648E-3</v>
      </c>
      <c r="H94" s="47"/>
    </row>
    <row r="95" spans="1:8" ht="15.75" x14ac:dyDescent="0.25">
      <c r="A95" s="85" t="s">
        <v>90</v>
      </c>
      <c r="B95" s="76">
        <v>3513.7983564344172</v>
      </c>
      <c r="C95" s="15">
        <v>3668.2938460056953</v>
      </c>
      <c r="D95" s="15">
        <v>3797.4294002858537</v>
      </c>
      <c r="E95" s="77">
        <v>3821.9277112853788</v>
      </c>
      <c r="F95" s="53">
        <f t="shared" si="5"/>
        <v>308.12935485096159</v>
      </c>
      <c r="G95" s="31">
        <f t="shared" si="6"/>
        <v>2.8415336082343368E-2</v>
      </c>
      <c r="H95" s="47"/>
    </row>
    <row r="96" spans="1:8" ht="15.75" x14ac:dyDescent="0.25">
      <c r="A96" s="85" t="s">
        <v>91</v>
      </c>
      <c r="B96" s="76">
        <v>1746.1278035252249</v>
      </c>
      <c r="C96" s="15">
        <v>1892.2736763215435</v>
      </c>
      <c r="D96" s="15">
        <v>2021.2140214076442</v>
      </c>
      <c r="E96" s="77">
        <v>2126.1449005166078</v>
      </c>
      <c r="F96" s="53">
        <f t="shared" si="5"/>
        <v>380.01709699138291</v>
      </c>
      <c r="G96" s="31">
        <f t="shared" si="6"/>
        <v>6.7838587471261036E-2</v>
      </c>
      <c r="H96" s="47"/>
    </row>
    <row r="97" spans="1:8" ht="15.75" x14ac:dyDescent="0.25">
      <c r="A97" s="85" t="s">
        <v>92</v>
      </c>
      <c r="B97" s="76">
        <v>1742.4210222707475</v>
      </c>
      <c r="C97" s="15">
        <v>1899.4628454840606</v>
      </c>
      <c r="D97" s="15">
        <v>2039.8669456648399</v>
      </c>
      <c r="E97" s="77">
        <v>2157.9947475063345</v>
      </c>
      <c r="F97" s="53">
        <f t="shared" si="5"/>
        <v>415.57372523558706</v>
      </c>
      <c r="G97" s="31">
        <f t="shared" si="6"/>
        <v>7.3904742702303627E-2</v>
      </c>
      <c r="H97" s="47"/>
    </row>
    <row r="98" spans="1:8" ht="15.75" x14ac:dyDescent="0.25">
      <c r="A98" s="85" t="s">
        <v>93</v>
      </c>
      <c r="B98" s="76">
        <v>1294.6743141716765</v>
      </c>
      <c r="C98" s="15">
        <v>1331.3616534435637</v>
      </c>
      <c r="D98" s="15">
        <v>1347.401182966275</v>
      </c>
      <c r="E98" s="77">
        <v>1332.8943938053394</v>
      </c>
      <c r="F98" s="53">
        <f t="shared" si="5"/>
        <v>38.220079633662863</v>
      </c>
      <c r="G98" s="31">
        <f t="shared" si="6"/>
        <v>9.7450584802554197E-3</v>
      </c>
      <c r="H98" s="47"/>
    </row>
    <row r="99" spans="1:8" ht="15.75" x14ac:dyDescent="0.25">
      <c r="A99" s="85" t="s">
        <v>94</v>
      </c>
      <c r="B99" s="76">
        <v>1811.1292060679832</v>
      </c>
      <c r="C99" s="15">
        <v>1954.4164225421873</v>
      </c>
      <c r="D99" s="15">
        <v>2071.9887563088464</v>
      </c>
      <c r="E99" s="77">
        <v>2164.1686873092726</v>
      </c>
      <c r="F99" s="53">
        <f t="shared" si="5"/>
        <v>353.03948124128942</v>
      </c>
      <c r="G99" s="31">
        <f t="shared" si="6"/>
        <v>6.1159235922712218E-2</v>
      </c>
      <c r="H99" s="47"/>
    </row>
    <row r="100" spans="1:8" ht="15.75" x14ac:dyDescent="0.25">
      <c r="A100" s="85" t="s">
        <v>95</v>
      </c>
      <c r="B100" s="76">
        <v>2125.281471938888</v>
      </c>
      <c r="C100" s="15">
        <v>2270.3805988936524</v>
      </c>
      <c r="D100" s="15">
        <v>2399.4754609961838</v>
      </c>
      <c r="E100" s="77">
        <v>2474.9620493125321</v>
      </c>
      <c r="F100" s="53">
        <f t="shared" si="5"/>
        <v>349.68057737364416</v>
      </c>
      <c r="G100" s="31">
        <f t="shared" si="6"/>
        <v>5.2084678311930421E-2</v>
      </c>
      <c r="H100" s="47"/>
    </row>
    <row r="101" spans="1:8" ht="15.75" x14ac:dyDescent="0.25">
      <c r="A101" s="85" t="s">
        <v>96</v>
      </c>
      <c r="B101" s="76">
        <v>4628.9550423490373</v>
      </c>
      <c r="C101" s="15">
        <v>4985.3348540769157</v>
      </c>
      <c r="D101" s="15">
        <v>5303.9444442874656</v>
      </c>
      <c r="E101" s="77">
        <v>5502.4404085748483</v>
      </c>
      <c r="F101" s="53">
        <f t="shared" ref="F101:F133" si="7">E101-B101</f>
        <v>873.48536622581105</v>
      </c>
      <c r="G101" s="31">
        <f t="shared" ref="G101:G133" si="8">(E101/B101)^(1/3)-1</f>
        <v>5.9312576362670733E-2</v>
      </c>
      <c r="H101" s="47"/>
    </row>
    <row r="102" spans="1:8" ht="15.75" x14ac:dyDescent="0.25">
      <c r="A102" s="85" t="s">
        <v>97</v>
      </c>
      <c r="B102" s="76">
        <v>1225.9022259391045</v>
      </c>
      <c r="C102" s="15">
        <v>1152.9641771244101</v>
      </c>
      <c r="D102" s="15">
        <v>1065.5280173990809</v>
      </c>
      <c r="E102" s="77">
        <v>946.29530948631032</v>
      </c>
      <c r="F102" s="53">
        <f t="shared" si="7"/>
        <v>-279.60691645279417</v>
      </c>
      <c r="G102" s="31">
        <f t="shared" si="8"/>
        <v>-8.2674179673355663E-2</v>
      </c>
      <c r="H102" s="47"/>
    </row>
    <row r="103" spans="1:8" ht="15.75" x14ac:dyDescent="0.25">
      <c r="A103" s="85" t="s">
        <v>98</v>
      </c>
      <c r="B103" s="76">
        <v>3664.0996258603896</v>
      </c>
      <c r="C103" s="15">
        <v>3566.3739293630961</v>
      </c>
      <c r="D103" s="15">
        <v>3423.0749732273666</v>
      </c>
      <c r="E103" s="77">
        <v>3188.3882847971172</v>
      </c>
      <c r="F103" s="53">
        <f t="shared" si="7"/>
        <v>-475.71134106327236</v>
      </c>
      <c r="G103" s="31">
        <f t="shared" si="8"/>
        <v>-4.5297681898801123E-2</v>
      </c>
      <c r="H103" s="47"/>
    </row>
    <row r="104" spans="1:8" ht="15.75" x14ac:dyDescent="0.25">
      <c r="A104" s="85" t="s">
        <v>99</v>
      </c>
      <c r="B104" s="76">
        <v>261.02560756586314</v>
      </c>
      <c r="C104" s="15">
        <v>230.87885548688669</v>
      </c>
      <c r="D104" s="15">
        <v>201.06504382913889</v>
      </c>
      <c r="E104" s="77">
        <v>169.92265894409775</v>
      </c>
      <c r="F104" s="53">
        <f t="shared" si="7"/>
        <v>-91.102948621765393</v>
      </c>
      <c r="G104" s="31">
        <f t="shared" si="8"/>
        <v>-0.13332541737312265</v>
      </c>
      <c r="H104" s="47"/>
    </row>
    <row r="105" spans="1:8" ht="15.75" x14ac:dyDescent="0.25">
      <c r="A105" s="85" t="s">
        <v>100</v>
      </c>
      <c r="B105" s="76">
        <v>286.38201389093757</v>
      </c>
      <c r="C105" s="15">
        <v>286.68536547635728</v>
      </c>
      <c r="D105" s="15">
        <v>283.49640977698959</v>
      </c>
      <c r="E105" s="77">
        <v>274.24180750464291</v>
      </c>
      <c r="F105" s="53">
        <f t="shared" si="7"/>
        <v>-12.140206386294665</v>
      </c>
      <c r="G105" s="31">
        <f t="shared" si="8"/>
        <v>-1.4335062425784306E-2</v>
      </c>
      <c r="H105" s="47"/>
    </row>
    <row r="106" spans="1:8" ht="15.75" x14ac:dyDescent="0.25">
      <c r="A106" s="85" t="s">
        <v>101</v>
      </c>
      <c r="B106" s="76">
        <v>2620.6645283767211</v>
      </c>
      <c r="C106" s="15">
        <v>2671.80952514508</v>
      </c>
      <c r="D106" s="15">
        <v>2699.2539391347655</v>
      </c>
      <c r="E106" s="77">
        <v>2660.5156812939517</v>
      </c>
      <c r="F106" s="53">
        <f t="shared" si="7"/>
        <v>39.851152917230593</v>
      </c>
      <c r="G106" s="31">
        <f t="shared" si="8"/>
        <v>5.0433573794408382E-3</v>
      </c>
      <c r="H106" s="47"/>
    </row>
    <row r="107" spans="1:8" ht="15.75" x14ac:dyDescent="0.25">
      <c r="A107" s="85" t="s">
        <v>102</v>
      </c>
      <c r="B107" s="76">
        <v>2516.435694570745</v>
      </c>
      <c r="C107" s="15">
        <v>2603.9355703915589</v>
      </c>
      <c r="D107" s="15">
        <v>2673.948925725625</v>
      </c>
      <c r="E107" s="77">
        <v>2665.3883466007037</v>
      </c>
      <c r="F107" s="53">
        <f t="shared" si="7"/>
        <v>148.9526520299587</v>
      </c>
      <c r="G107" s="31">
        <f t="shared" si="8"/>
        <v>1.9353658412979646E-2</v>
      </c>
      <c r="H107" s="47"/>
    </row>
    <row r="108" spans="1:8" ht="15.75" x14ac:dyDescent="0.25">
      <c r="A108" s="85" t="s">
        <v>103</v>
      </c>
      <c r="B108" s="76">
        <v>805.53838958952929</v>
      </c>
      <c r="C108" s="15">
        <v>785.88042224329274</v>
      </c>
      <c r="D108" s="15">
        <v>767.7520484033646</v>
      </c>
      <c r="E108" s="77">
        <v>748.21437915007357</v>
      </c>
      <c r="F108" s="53">
        <f t="shared" si="7"/>
        <v>-57.324010439455719</v>
      </c>
      <c r="G108" s="31">
        <f t="shared" si="8"/>
        <v>-2.4306820168674803E-2</v>
      </c>
      <c r="H108" s="47"/>
    </row>
    <row r="109" spans="1:8" ht="15.75" x14ac:dyDescent="0.25">
      <c r="A109" s="85" t="s">
        <v>104</v>
      </c>
      <c r="B109" s="76">
        <v>1634.9154940821222</v>
      </c>
      <c r="C109" s="15">
        <v>1680.8311138428862</v>
      </c>
      <c r="D109" s="15">
        <v>1724.0571915337462</v>
      </c>
      <c r="E109" s="77">
        <v>1710.3465720776658</v>
      </c>
      <c r="F109" s="53">
        <f t="shared" si="7"/>
        <v>75.431077995543546</v>
      </c>
      <c r="G109" s="31">
        <f t="shared" si="8"/>
        <v>1.5148562478749961E-2</v>
      </c>
      <c r="H109" s="47"/>
    </row>
    <row r="110" spans="1:8" ht="15.75" x14ac:dyDescent="0.25">
      <c r="A110" s="85" t="s">
        <v>105</v>
      </c>
      <c r="B110" s="76">
        <v>1471.3331712832203</v>
      </c>
      <c r="C110" s="15">
        <v>1523.0713344409774</v>
      </c>
      <c r="D110" s="15">
        <v>1562.1729281208256</v>
      </c>
      <c r="E110" s="77">
        <v>1552.1573608480112</v>
      </c>
      <c r="F110" s="53">
        <f t="shared" si="7"/>
        <v>80.824189564790913</v>
      </c>
      <c r="G110" s="31">
        <f t="shared" si="8"/>
        <v>1.7985458145907351E-2</v>
      </c>
      <c r="H110" s="47"/>
    </row>
    <row r="111" spans="1:8" ht="15.75" x14ac:dyDescent="0.25">
      <c r="A111" s="85" t="s">
        <v>106</v>
      </c>
      <c r="B111" s="76">
        <v>1712.7802102513238</v>
      </c>
      <c r="C111" s="15">
        <v>1806.7721427268038</v>
      </c>
      <c r="D111" s="15">
        <v>1892.9538178983585</v>
      </c>
      <c r="E111" s="77">
        <v>1939.1926152527894</v>
      </c>
      <c r="F111" s="53">
        <f t="shared" si="7"/>
        <v>226.41240500146569</v>
      </c>
      <c r="G111" s="31">
        <f t="shared" si="8"/>
        <v>4.2252880510319057E-2</v>
      </c>
      <c r="H111" s="47"/>
    </row>
    <row r="112" spans="1:8" ht="15.75" x14ac:dyDescent="0.25">
      <c r="A112" s="85" t="s">
        <v>107</v>
      </c>
      <c r="B112" s="76">
        <v>4709.1825766957954</v>
      </c>
      <c r="C112" s="15">
        <v>4982.6292151344924</v>
      </c>
      <c r="D112" s="15">
        <v>5218.971716417127</v>
      </c>
      <c r="E112" s="77">
        <v>5295.9469550413278</v>
      </c>
      <c r="F112" s="53">
        <f t="shared" si="7"/>
        <v>586.76437834553235</v>
      </c>
      <c r="G112" s="31">
        <f t="shared" si="8"/>
        <v>3.9918647695259768E-2</v>
      </c>
      <c r="H112" s="47"/>
    </row>
    <row r="113" spans="1:8" ht="15.75" x14ac:dyDescent="0.25">
      <c r="A113" s="85" t="s">
        <v>108</v>
      </c>
      <c r="B113" s="76">
        <v>1231.3156927532741</v>
      </c>
      <c r="C113" s="15">
        <v>1289.9145480261725</v>
      </c>
      <c r="D113" s="15">
        <v>1344.8481484533579</v>
      </c>
      <c r="E113" s="77">
        <v>1358.9771614276799</v>
      </c>
      <c r="F113" s="53">
        <f t="shared" si="7"/>
        <v>127.6614686744058</v>
      </c>
      <c r="G113" s="31">
        <f t="shared" si="8"/>
        <v>3.342964260468162E-2</v>
      </c>
      <c r="H113" s="47"/>
    </row>
    <row r="114" spans="1:8" ht="15.75" x14ac:dyDescent="0.25">
      <c r="A114" s="85" t="s">
        <v>109</v>
      </c>
      <c r="B114" s="76">
        <v>8739.2432445928844</v>
      </c>
      <c r="C114" s="15">
        <v>8882.2137220848981</v>
      </c>
      <c r="D114" s="15">
        <v>8908.72174399082</v>
      </c>
      <c r="E114" s="77">
        <v>8422.0835844950834</v>
      </c>
      <c r="F114" s="53">
        <f t="shared" si="7"/>
        <v>-317.15966009780095</v>
      </c>
      <c r="G114" s="31">
        <f t="shared" si="8"/>
        <v>-1.2246509063807531E-2</v>
      </c>
      <c r="H114" s="47"/>
    </row>
    <row r="115" spans="1:8" ht="15.75" x14ac:dyDescent="0.25">
      <c r="A115" s="85" t="s">
        <v>110</v>
      </c>
      <c r="B115" s="76">
        <v>1277.3721388554889</v>
      </c>
      <c r="C115" s="15">
        <v>1305.7114545665063</v>
      </c>
      <c r="D115" s="15">
        <v>1316.055627553902</v>
      </c>
      <c r="E115" s="77">
        <v>1241.5701967675461</v>
      </c>
      <c r="F115" s="53">
        <f t="shared" si="7"/>
        <v>-35.801942087942734</v>
      </c>
      <c r="G115" s="31">
        <f t="shared" si="8"/>
        <v>-9.4312721984295411E-3</v>
      </c>
      <c r="H115" s="47"/>
    </row>
    <row r="116" spans="1:8" ht="16.5" thickBot="1" x14ac:dyDescent="0.3">
      <c r="A116" s="86" t="s">
        <v>111</v>
      </c>
      <c r="B116" s="78">
        <v>727.37835356020605</v>
      </c>
      <c r="C116" s="25">
        <v>739.488160836151</v>
      </c>
      <c r="D116" s="25">
        <v>744.84119014855276</v>
      </c>
      <c r="E116" s="79">
        <v>714.54669535455048</v>
      </c>
      <c r="F116" s="53">
        <f t="shared" si="7"/>
        <v>-12.831658205655572</v>
      </c>
      <c r="G116" s="31">
        <f t="shared" si="8"/>
        <v>-5.9152437592558949E-3</v>
      </c>
      <c r="H116" s="47"/>
    </row>
    <row r="117" spans="1:8" ht="15.75" x14ac:dyDescent="0.25">
      <c r="A117" s="87" t="s">
        <v>112</v>
      </c>
      <c r="B117" s="14">
        <v>2255.9183311614888</v>
      </c>
      <c r="C117" s="15">
        <v>2361.1484663793121</v>
      </c>
      <c r="D117" s="15">
        <v>2430.4635607030623</v>
      </c>
      <c r="E117" s="16">
        <v>2471.275069080908</v>
      </c>
      <c r="F117" s="54">
        <f t="shared" si="7"/>
        <v>215.35673791941917</v>
      </c>
      <c r="G117" s="34">
        <f t="shared" si="8"/>
        <v>3.0858931867856265E-2</v>
      </c>
      <c r="H117" s="47"/>
    </row>
    <row r="118" spans="1:8" ht="15.75" x14ac:dyDescent="0.25">
      <c r="A118" s="87" t="s">
        <v>113</v>
      </c>
      <c r="B118" s="14">
        <v>940.15435833411891</v>
      </c>
      <c r="C118" s="15">
        <v>880.542875069508</v>
      </c>
      <c r="D118" s="15">
        <v>826.68335539928705</v>
      </c>
      <c r="E118" s="16">
        <v>784.94677348362359</v>
      </c>
      <c r="F118" s="53">
        <f t="shared" si="7"/>
        <v>-155.20758485049532</v>
      </c>
      <c r="G118" s="31">
        <f t="shared" si="8"/>
        <v>-5.83698660153944E-2</v>
      </c>
      <c r="H118" s="47"/>
    </row>
    <row r="119" spans="1:8" ht="15.75" x14ac:dyDescent="0.25">
      <c r="A119" s="87" t="s">
        <v>114</v>
      </c>
      <c r="B119" s="14">
        <v>2508.2140529539929</v>
      </c>
      <c r="C119" s="15">
        <v>2580.8776869240019</v>
      </c>
      <c r="D119" s="15">
        <v>2630.1072960466649</v>
      </c>
      <c r="E119" s="16">
        <v>2628.2745071856243</v>
      </c>
      <c r="F119" s="53">
        <f t="shared" si="7"/>
        <v>120.06045423163141</v>
      </c>
      <c r="G119" s="31">
        <f t="shared" si="8"/>
        <v>1.5707615364541905E-2</v>
      </c>
      <c r="H119" s="47"/>
    </row>
    <row r="120" spans="1:8" ht="15.75" x14ac:dyDescent="0.25">
      <c r="A120" s="87" t="s">
        <v>115</v>
      </c>
      <c r="B120" s="14">
        <v>1056.5577748728363</v>
      </c>
      <c r="C120" s="15">
        <v>1108.4538468649687</v>
      </c>
      <c r="D120" s="15">
        <v>1154.9217426235077</v>
      </c>
      <c r="E120" s="16">
        <v>1172.8642195621755</v>
      </c>
      <c r="F120" s="53">
        <f t="shared" si="7"/>
        <v>116.30644468933929</v>
      </c>
      <c r="G120" s="31">
        <f t="shared" si="8"/>
        <v>3.5423845510784258E-2</v>
      </c>
      <c r="H120" s="47"/>
    </row>
    <row r="121" spans="1:8" ht="15.75" x14ac:dyDescent="0.25">
      <c r="A121" s="87" t="s">
        <v>116</v>
      </c>
      <c r="B121" s="14">
        <v>488.39495605107476</v>
      </c>
      <c r="C121" s="15">
        <v>511.3902832545437</v>
      </c>
      <c r="D121" s="15">
        <v>531.09659833786918</v>
      </c>
      <c r="E121" s="16">
        <v>534.65065174978861</v>
      </c>
      <c r="F121" s="53">
        <f t="shared" si="7"/>
        <v>46.255695698713851</v>
      </c>
      <c r="G121" s="31">
        <f t="shared" si="8"/>
        <v>3.0622556920304911E-2</v>
      </c>
      <c r="H121" s="47"/>
    </row>
    <row r="122" spans="1:8" ht="15.75" x14ac:dyDescent="0.25">
      <c r="A122" s="87" t="s">
        <v>117</v>
      </c>
      <c r="B122" s="14">
        <v>3567.8323999938466</v>
      </c>
      <c r="C122" s="15">
        <v>3644.4879685144492</v>
      </c>
      <c r="D122" s="15">
        <v>3701.8327373277607</v>
      </c>
      <c r="E122" s="16">
        <v>3669.3229932026989</v>
      </c>
      <c r="F122" s="53">
        <f t="shared" si="7"/>
        <v>101.49059320885226</v>
      </c>
      <c r="G122" s="31">
        <f t="shared" si="8"/>
        <v>9.3934891359741535E-3</v>
      </c>
      <c r="H122" s="47"/>
    </row>
    <row r="123" spans="1:8" ht="15.75" x14ac:dyDescent="0.25">
      <c r="A123" s="87" t="s">
        <v>118</v>
      </c>
      <c r="B123" s="14">
        <v>1332.9545282078327</v>
      </c>
      <c r="C123" s="15">
        <v>1381.0099494884967</v>
      </c>
      <c r="D123" s="15">
        <v>1417.7691548817936</v>
      </c>
      <c r="E123" s="16">
        <v>1405.2861402972439</v>
      </c>
      <c r="F123" s="53">
        <f t="shared" si="7"/>
        <v>72.331612089411237</v>
      </c>
      <c r="G123" s="31">
        <f t="shared" si="8"/>
        <v>1.777038477972126E-2</v>
      </c>
      <c r="H123" s="47"/>
    </row>
    <row r="124" spans="1:8" ht="15.75" x14ac:dyDescent="0.25">
      <c r="A124" s="87" t="s">
        <v>119</v>
      </c>
      <c r="B124" s="14">
        <v>4177.5589579815751</v>
      </c>
      <c r="C124" s="15">
        <v>4198.9244449976695</v>
      </c>
      <c r="D124" s="15">
        <v>4221.9582223362295</v>
      </c>
      <c r="E124" s="16">
        <v>4122.8382692652558</v>
      </c>
      <c r="F124" s="53">
        <f t="shared" si="7"/>
        <v>-54.720688716319273</v>
      </c>
      <c r="G124" s="31">
        <f t="shared" si="8"/>
        <v>-4.3854451034731623E-3</v>
      </c>
      <c r="H124" s="47"/>
    </row>
    <row r="125" spans="1:8" ht="15.75" x14ac:dyDescent="0.25">
      <c r="A125" s="87" t="s">
        <v>120</v>
      </c>
      <c r="B125" s="14">
        <v>2204.9789072395643</v>
      </c>
      <c r="C125" s="15">
        <v>2278.5915393778196</v>
      </c>
      <c r="D125" s="15">
        <v>2320.3089728164155</v>
      </c>
      <c r="E125" s="16">
        <v>2328.5909134321651</v>
      </c>
      <c r="F125" s="53">
        <f t="shared" si="7"/>
        <v>123.6120061926008</v>
      </c>
      <c r="G125" s="31">
        <f t="shared" si="8"/>
        <v>1.834808963754786E-2</v>
      </c>
      <c r="H125" s="47"/>
    </row>
    <row r="126" spans="1:8" ht="15.75" x14ac:dyDescent="0.25">
      <c r="A126" s="87" t="s">
        <v>121</v>
      </c>
      <c r="B126" s="14">
        <v>2989.6910280055099</v>
      </c>
      <c r="C126" s="15">
        <v>3042.9257227375397</v>
      </c>
      <c r="D126" s="15">
        <v>3109.5744709708338</v>
      </c>
      <c r="E126" s="16">
        <v>3100.818505212093</v>
      </c>
      <c r="F126" s="53">
        <f t="shared" si="7"/>
        <v>111.12747720658308</v>
      </c>
      <c r="G126" s="31">
        <f t="shared" si="8"/>
        <v>1.2239653454669597E-2</v>
      </c>
      <c r="H126" s="47"/>
    </row>
    <row r="127" spans="1:8" ht="15.75" x14ac:dyDescent="0.25">
      <c r="A127" s="87" t="s">
        <v>122</v>
      </c>
      <c r="B127" s="14">
        <v>1239.2026706799059</v>
      </c>
      <c r="C127" s="15">
        <v>1273.2647399320072</v>
      </c>
      <c r="D127" s="15">
        <v>1299.9460769188865</v>
      </c>
      <c r="E127" s="16">
        <v>1297.5949339254707</v>
      </c>
      <c r="F127" s="53">
        <f t="shared" si="7"/>
        <v>58.392263245564891</v>
      </c>
      <c r="G127" s="31">
        <f t="shared" si="8"/>
        <v>1.5466498796537165E-2</v>
      </c>
      <c r="H127" s="47"/>
    </row>
    <row r="128" spans="1:8" ht="15.75" x14ac:dyDescent="0.25">
      <c r="A128" s="87" t="s">
        <v>123</v>
      </c>
      <c r="B128" s="14">
        <v>917.70542190191725</v>
      </c>
      <c r="C128" s="15">
        <v>960.08164773017222</v>
      </c>
      <c r="D128" s="15">
        <v>984.43074686673481</v>
      </c>
      <c r="E128" s="16">
        <v>994.85332053267541</v>
      </c>
      <c r="F128" s="53">
        <f t="shared" si="7"/>
        <v>77.147898630758164</v>
      </c>
      <c r="G128" s="31">
        <f t="shared" si="8"/>
        <v>2.7271529826922825E-2</v>
      </c>
      <c r="H128" s="47"/>
    </row>
    <row r="129" spans="1:8" ht="15.75" x14ac:dyDescent="0.25">
      <c r="A129" s="87" t="s">
        <v>124</v>
      </c>
      <c r="B129" s="14">
        <v>7388.7213062918972</v>
      </c>
      <c r="C129" s="15">
        <v>7651.5146327735956</v>
      </c>
      <c r="D129" s="15">
        <v>7847.713334514734</v>
      </c>
      <c r="E129" s="16">
        <v>7849.0743599219522</v>
      </c>
      <c r="F129" s="53">
        <f t="shared" si="7"/>
        <v>460.353053630055</v>
      </c>
      <c r="G129" s="31">
        <f t="shared" si="8"/>
        <v>2.0351293162612194E-2</v>
      </c>
      <c r="H129" s="47"/>
    </row>
    <row r="130" spans="1:8" ht="15.75" x14ac:dyDescent="0.25">
      <c r="A130" s="87" t="s">
        <v>125</v>
      </c>
      <c r="B130" s="14">
        <v>1742.6438026499673</v>
      </c>
      <c r="C130" s="15">
        <v>1808.3336054060712</v>
      </c>
      <c r="D130" s="15">
        <v>1861.3691288482819</v>
      </c>
      <c r="E130" s="16">
        <v>1864.3587141903815</v>
      </c>
      <c r="F130" s="53">
        <f t="shared" si="7"/>
        <v>121.71491154041428</v>
      </c>
      <c r="G130" s="31">
        <f t="shared" si="8"/>
        <v>2.2759723202914639E-2</v>
      </c>
      <c r="H130" s="47"/>
    </row>
    <row r="131" spans="1:8" ht="15.75" x14ac:dyDescent="0.25">
      <c r="A131" s="87" t="s">
        <v>126</v>
      </c>
      <c r="B131" s="14">
        <v>505.86361914977601</v>
      </c>
      <c r="C131" s="15">
        <v>521.23354427026402</v>
      </c>
      <c r="D131" s="15">
        <v>530.58605844686247</v>
      </c>
      <c r="E131" s="16">
        <v>511.45533836136008</v>
      </c>
      <c r="F131" s="53">
        <f t="shared" si="7"/>
        <v>5.5917192115840635</v>
      </c>
      <c r="G131" s="31">
        <f t="shared" si="8"/>
        <v>3.6711090614138797E-3</v>
      </c>
      <c r="H131" s="47"/>
    </row>
    <row r="132" spans="1:8" ht="16.5" thickBot="1" x14ac:dyDescent="0.3">
      <c r="A132" s="88" t="s">
        <v>127</v>
      </c>
      <c r="B132" s="17">
        <v>5776.4255407143855</v>
      </c>
      <c r="C132" s="18">
        <v>6003.3346486697619</v>
      </c>
      <c r="D132" s="18">
        <v>6172.994506270752</v>
      </c>
      <c r="E132" s="19">
        <v>6215.5685124509919</v>
      </c>
      <c r="F132" s="53">
        <f t="shared" si="7"/>
        <v>439.14297173660634</v>
      </c>
      <c r="G132" s="31">
        <f t="shared" si="8"/>
        <v>2.472475081164216E-2</v>
      </c>
      <c r="H132" s="47"/>
    </row>
    <row r="133" spans="1:8" ht="16.5" thickBot="1" x14ac:dyDescent="0.3">
      <c r="A133" s="27" t="s">
        <v>29</v>
      </c>
      <c r="B133" s="58">
        <f>SUM(B36:B132)</f>
        <v>212916.37073381306</v>
      </c>
      <c r="C133" s="59">
        <f t="shared" ref="C133:E133" si="9">SUM(C36:C132)</f>
        <v>220871.44993378752</v>
      </c>
      <c r="D133" s="59">
        <f t="shared" si="9"/>
        <v>226988.57605989129</v>
      </c>
      <c r="E133" s="59">
        <f t="shared" si="9"/>
        <v>227306.86910577834</v>
      </c>
      <c r="F133" s="32">
        <f t="shared" si="7"/>
        <v>14390.498371965281</v>
      </c>
      <c r="G133" s="45">
        <f t="shared" si="8"/>
        <v>2.2039863051876551E-2</v>
      </c>
      <c r="H133" s="48"/>
    </row>
    <row r="134" spans="1:8" x14ac:dyDescent="0.2">
      <c r="C134" s="44">
        <f t="shared" ref="C134:D134" si="10">C133-B133</f>
        <v>7955.0791999744542</v>
      </c>
      <c r="D134" s="44">
        <f t="shared" si="10"/>
        <v>6117.1261261037725</v>
      </c>
      <c r="E134" s="44">
        <f>E133-D133</f>
        <v>318.29304588705418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51" t="s">
        <v>134</v>
      </c>
      <c r="F1" s="90" t="s">
        <v>131</v>
      </c>
      <c r="G1" s="91"/>
      <c r="H1" s="46"/>
    </row>
    <row r="2" spans="1:8" ht="14.45" customHeight="1" thickBot="1" x14ac:dyDescent="0.3">
      <c r="A2" s="1" t="s">
        <v>0</v>
      </c>
      <c r="B2" s="56">
        <v>2017</v>
      </c>
      <c r="C2" s="56">
        <v>2018</v>
      </c>
      <c r="D2" s="57">
        <v>2019</v>
      </c>
      <c r="E2" s="57"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13461.025774845446</v>
      </c>
      <c r="C3" s="13">
        <v>13403.205796284106</v>
      </c>
      <c r="D3" s="13">
        <v>13212.897929216297</v>
      </c>
      <c r="E3" s="73">
        <v>13362.434751624429</v>
      </c>
      <c r="F3" s="52">
        <f>E3-B3</f>
        <v>-98.591023221017167</v>
      </c>
      <c r="G3" s="30">
        <f>(E3/B3)^(1/3)-1</f>
        <v>-2.4473792876630318E-3</v>
      </c>
      <c r="H3" s="47"/>
    </row>
    <row r="4" spans="1:8" ht="15.6" customHeight="1" x14ac:dyDescent="0.25">
      <c r="A4" s="2" t="s">
        <v>2</v>
      </c>
      <c r="B4" s="14">
        <v>166.90481589462385</v>
      </c>
      <c r="C4" s="15">
        <v>172.81897050461166</v>
      </c>
      <c r="D4" s="15">
        <v>176.59944694748282</v>
      </c>
      <c r="E4" s="16">
        <v>179.85165296154483</v>
      </c>
      <c r="F4" s="53">
        <f t="shared" ref="F4:F31" si="0">E4-B4</f>
        <v>12.946837066920978</v>
      </c>
      <c r="G4" s="31">
        <f t="shared" ref="G4:G31" si="1">(E4/B4)^(1/3)-1</f>
        <v>2.5215558940263172E-2</v>
      </c>
      <c r="H4" s="47"/>
    </row>
    <row r="5" spans="1:8" ht="15.6" customHeight="1" x14ac:dyDescent="0.25">
      <c r="A5" s="2" t="s">
        <v>3</v>
      </c>
      <c r="B5" s="14">
        <v>1002.4421536787656</v>
      </c>
      <c r="C5" s="15">
        <v>936.4202480556869</v>
      </c>
      <c r="D5" s="15">
        <v>858.09626537101019</v>
      </c>
      <c r="E5" s="16">
        <v>831.65432061695401</v>
      </c>
      <c r="F5" s="53">
        <f t="shared" si="0"/>
        <v>-170.78783306181163</v>
      </c>
      <c r="G5" s="31">
        <f t="shared" si="1"/>
        <v>-6.0360693329512216E-2</v>
      </c>
      <c r="H5" s="47"/>
    </row>
    <row r="6" spans="1:8" ht="15.6" customHeight="1" x14ac:dyDescent="0.25">
      <c r="A6" s="3" t="s">
        <v>4</v>
      </c>
      <c r="B6" s="14">
        <v>172.32731829508378</v>
      </c>
      <c r="C6" s="15">
        <v>146.37661786447805</v>
      </c>
      <c r="D6" s="15">
        <v>120.39914477184588</v>
      </c>
      <c r="E6" s="16">
        <v>95.248835437295142</v>
      </c>
      <c r="F6" s="53">
        <f t="shared" si="0"/>
        <v>-77.078482857788643</v>
      </c>
      <c r="G6" s="31">
        <f t="shared" si="1"/>
        <v>-0.17933008114840465</v>
      </c>
      <c r="H6" s="47"/>
    </row>
    <row r="7" spans="1:8" ht="15.6" customHeight="1" x14ac:dyDescent="0.25">
      <c r="A7" s="4" t="s">
        <v>5</v>
      </c>
      <c r="B7" s="74">
        <v>3886.5469033632266</v>
      </c>
      <c r="C7" s="22">
        <v>3910.6218349607357</v>
      </c>
      <c r="D7" s="22">
        <v>3844.2574010079911</v>
      </c>
      <c r="E7" s="75">
        <v>3945.483993434023</v>
      </c>
      <c r="F7" s="54">
        <f t="shared" si="0"/>
        <v>58.93709007079633</v>
      </c>
      <c r="G7" s="34">
        <f t="shared" si="1"/>
        <v>5.0294568567652576E-3</v>
      </c>
      <c r="H7" s="47"/>
    </row>
    <row r="8" spans="1:8" ht="15.6" customHeight="1" x14ac:dyDescent="0.25">
      <c r="A8" s="5" t="s">
        <v>6</v>
      </c>
      <c r="B8" s="76">
        <v>454.69676016127426</v>
      </c>
      <c r="C8" s="15">
        <v>462.8591168953638</v>
      </c>
      <c r="D8" s="15">
        <v>468.29863321618484</v>
      </c>
      <c r="E8" s="77">
        <v>471.90215099472613</v>
      </c>
      <c r="F8" s="53">
        <f t="shared" si="0"/>
        <v>17.205390833451872</v>
      </c>
      <c r="G8" s="31">
        <f t="shared" si="1"/>
        <v>1.2457260341260712E-2</v>
      </c>
      <c r="H8" s="47"/>
    </row>
    <row r="9" spans="1:8" ht="15.6" customHeight="1" x14ac:dyDescent="0.25">
      <c r="A9" s="5" t="s">
        <v>7</v>
      </c>
      <c r="B9" s="76">
        <v>3416.4645413686153</v>
      </c>
      <c r="C9" s="15">
        <v>3417.5245903356217</v>
      </c>
      <c r="D9" s="15">
        <v>3299.0057231375667</v>
      </c>
      <c r="E9" s="77">
        <v>3250.2610256740336</v>
      </c>
      <c r="F9" s="53">
        <f t="shared" si="0"/>
        <v>-166.20351569458171</v>
      </c>
      <c r="G9" s="31">
        <f t="shared" si="1"/>
        <v>-1.6486238894647953E-2</v>
      </c>
      <c r="H9" s="47"/>
    </row>
    <row r="10" spans="1:8" ht="15.6" customHeight="1" x14ac:dyDescent="0.25">
      <c r="A10" s="5" t="s">
        <v>8</v>
      </c>
      <c r="B10" s="76">
        <v>1000.2160113045941</v>
      </c>
      <c r="C10" s="15">
        <v>965.31112334357033</v>
      </c>
      <c r="D10" s="15">
        <v>921.71002606721277</v>
      </c>
      <c r="E10" s="77">
        <v>880.22243052654312</v>
      </c>
      <c r="F10" s="53">
        <f t="shared" si="0"/>
        <v>-119.99358077805095</v>
      </c>
      <c r="G10" s="31">
        <f t="shared" si="1"/>
        <v>-4.1704292077798022E-2</v>
      </c>
      <c r="H10" s="47"/>
    </row>
    <row r="11" spans="1:8" ht="15.6" customHeight="1" x14ac:dyDescent="0.25">
      <c r="A11" s="5" t="s">
        <v>9</v>
      </c>
      <c r="B11" s="76">
        <v>1088.6675861699848</v>
      </c>
      <c r="C11" s="15">
        <v>1103.3642393695682</v>
      </c>
      <c r="D11" s="15">
        <v>1106.9054924680952</v>
      </c>
      <c r="E11" s="77">
        <v>1121.1470059325682</v>
      </c>
      <c r="F11" s="53">
        <f t="shared" si="0"/>
        <v>32.479419762583348</v>
      </c>
      <c r="G11" s="31">
        <f t="shared" si="1"/>
        <v>9.8474108457493603E-3</v>
      </c>
      <c r="H11" s="47"/>
    </row>
    <row r="12" spans="1:8" ht="15.6" customHeight="1" x14ac:dyDescent="0.25">
      <c r="A12" s="5" t="s">
        <v>10</v>
      </c>
      <c r="B12" s="76">
        <v>318.62806923251162</v>
      </c>
      <c r="C12" s="15">
        <v>316.7413604235345</v>
      </c>
      <c r="D12" s="15">
        <v>307.55955775879676</v>
      </c>
      <c r="E12" s="77">
        <v>293.99389050951811</v>
      </c>
      <c r="F12" s="53">
        <f t="shared" si="0"/>
        <v>-24.634178722993511</v>
      </c>
      <c r="G12" s="31">
        <f t="shared" si="1"/>
        <v>-2.6465325369696147E-2</v>
      </c>
      <c r="H12" s="47"/>
    </row>
    <row r="13" spans="1:8" ht="15.6" customHeight="1" x14ac:dyDescent="0.25">
      <c r="A13" s="5" t="s">
        <v>11</v>
      </c>
      <c r="B13" s="76">
        <v>1474.9175524576751</v>
      </c>
      <c r="C13" s="15">
        <v>1484.2109925037078</v>
      </c>
      <c r="D13" s="15">
        <v>1478.0167769804505</v>
      </c>
      <c r="E13" s="77">
        <v>1463.5476226495575</v>
      </c>
      <c r="F13" s="53">
        <f t="shared" si="0"/>
        <v>-11.369929808117604</v>
      </c>
      <c r="G13" s="31">
        <f t="shared" si="1"/>
        <v>-2.5762506638329352E-3</v>
      </c>
      <c r="H13" s="47"/>
    </row>
    <row r="14" spans="1:8" ht="15.6" customHeight="1" x14ac:dyDescent="0.25">
      <c r="A14" s="5" t="s">
        <v>12</v>
      </c>
      <c r="B14" s="76">
        <v>2467.3679382458558</v>
      </c>
      <c r="C14" s="15">
        <v>2533.1751236373893</v>
      </c>
      <c r="D14" s="15">
        <v>2529.5224878128497</v>
      </c>
      <c r="E14" s="77">
        <v>2521.8040286792111</v>
      </c>
      <c r="F14" s="53">
        <f t="shared" si="0"/>
        <v>54.436090433355275</v>
      </c>
      <c r="G14" s="31">
        <f t="shared" si="1"/>
        <v>7.3007076190478859E-3</v>
      </c>
      <c r="H14" s="47"/>
    </row>
    <row r="15" spans="1:8" ht="15.6" customHeight="1" x14ac:dyDescent="0.25">
      <c r="A15" s="6" t="s">
        <v>13</v>
      </c>
      <c r="B15" s="78">
        <v>513.12721918021759</v>
      </c>
      <c r="C15" s="25">
        <v>505.32768955073175</v>
      </c>
      <c r="D15" s="25">
        <v>496.30244033031971</v>
      </c>
      <c r="E15" s="79">
        <v>484.19978311639471</v>
      </c>
      <c r="F15" s="55">
        <f t="shared" si="0"/>
        <v>-28.927436063822881</v>
      </c>
      <c r="G15" s="35">
        <f t="shared" si="1"/>
        <v>-1.9156211876120599E-2</v>
      </c>
      <c r="H15" s="47"/>
    </row>
    <row r="16" spans="1:8" ht="15.6" customHeight="1" x14ac:dyDescent="0.25">
      <c r="A16" s="7" t="s">
        <v>14</v>
      </c>
      <c r="B16" s="74">
        <v>1164.9883193979724</v>
      </c>
      <c r="C16" s="22">
        <v>1183.4364502540072</v>
      </c>
      <c r="D16" s="22">
        <v>1195.7090213159954</v>
      </c>
      <c r="E16" s="75">
        <v>1180.6511173621709</v>
      </c>
      <c r="F16" s="53">
        <f t="shared" si="0"/>
        <v>15.662797964198489</v>
      </c>
      <c r="G16" s="31">
        <f t="shared" si="1"/>
        <v>4.4615967408934143E-3</v>
      </c>
      <c r="H16" s="47"/>
    </row>
    <row r="17" spans="1:8" ht="15.6" customHeight="1" x14ac:dyDescent="0.25">
      <c r="A17" s="8" t="s">
        <v>15</v>
      </c>
      <c r="B17" s="76">
        <v>14282.454272588993</v>
      </c>
      <c r="C17" s="15">
        <v>15145.820379840239</v>
      </c>
      <c r="D17" s="15">
        <v>16009.156828563666</v>
      </c>
      <c r="E17" s="77">
        <v>16559.789845018033</v>
      </c>
      <c r="F17" s="53">
        <f t="shared" si="0"/>
        <v>2277.3355724290395</v>
      </c>
      <c r="G17" s="31">
        <f t="shared" si="1"/>
        <v>5.0551449314347519E-2</v>
      </c>
      <c r="H17" s="47"/>
    </row>
    <row r="18" spans="1:8" ht="15.6" customHeight="1" x14ac:dyDescent="0.25">
      <c r="A18" s="8" t="s">
        <v>16</v>
      </c>
      <c r="B18" s="76">
        <v>5299.1623137037304</v>
      </c>
      <c r="C18" s="15">
        <v>5350.0836880421248</v>
      </c>
      <c r="D18" s="15">
        <v>5367.5312247645679</v>
      </c>
      <c r="E18" s="77">
        <v>5219.9860940086273</v>
      </c>
      <c r="F18" s="53">
        <f t="shared" si="0"/>
        <v>-79.1762196951031</v>
      </c>
      <c r="G18" s="31">
        <f t="shared" si="1"/>
        <v>-5.0054362238500794E-3</v>
      </c>
      <c r="H18" s="47"/>
    </row>
    <row r="19" spans="1:8" ht="15.6" customHeight="1" x14ac:dyDescent="0.25">
      <c r="A19" s="8" t="s">
        <v>17</v>
      </c>
      <c r="B19" s="76">
        <v>13326.505573393182</v>
      </c>
      <c r="C19" s="15">
        <v>13907.800266374472</v>
      </c>
      <c r="D19" s="15">
        <v>14107.911572539419</v>
      </c>
      <c r="E19" s="77">
        <v>14020.909932333589</v>
      </c>
      <c r="F19" s="53">
        <f t="shared" si="0"/>
        <v>694.40435894040638</v>
      </c>
      <c r="G19" s="31">
        <f t="shared" si="1"/>
        <v>1.707576201924299E-2</v>
      </c>
      <c r="H19" s="47"/>
    </row>
    <row r="20" spans="1:8" ht="15.6" customHeight="1" x14ac:dyDescent="0.25">
      <c r="A20" s="8" t="s">
        <v>18</v>
      </c>
      <c r="B20" s="76">
        <v>7788.0456290991806</v>
      </c>
      <c r="C20" s="15">
        <v>7652.9607892213226</v>
      </c>
      <c r="D20" s="15">
        <v>7449.0147117492861</v>
      </c>
      <c r="E20" s="77">
        <v>7197.5997386841564</v>
      </c>
      <c r="F20" s="53">
        <f t="shared" si="0"/>
        <v>-590.44589041502422</v>
      </c>
      <c r="G20" s="31">
        <f t="shared" si="1"/>
        <v>-2.5938447604795356E-2</v>
      </c>
      <c r="H20" s="47"/>
    </row>
    <row r="21" spans="1:8" ht="15.6" customHeight="1" x14ac:dyDescent="0.25">
      <c r="A21" s="8" t="s">
        <v>19</v>
      </c>
      <c r="B21" s="76">
        <v>6368.3202185461278</v>
      </c>
      <c r="C21" s="15">
        <v>6296.8929104835061</v>
      </c>
      <c r="D21" s="15">
        <v>6198.7863389478771</v>
      </c>
      <c r="E21" s="77">
        <v>6202.2677062397888</v>
      </c>
      <c r="F21" s="53">
        <f t="shared" si="0"/>
        <v>-166.05251230633894</v>
      </c>
      <c r="G21" s="31">
        <f t="shared" si="1"/>
        <v>-8.7682489116551743E-3</v>
      </c>
      <c r="H21" s="47"/>
    </row>
    <row r="22" spans="1:8" ht="15.6" customHeight="1" x14ac:dyDescent="0.25">
      <c r="A22" s="8" t="s">
        <v>20</v>
      </c>
      <c r="B22" s="76">
        <v>387.00734515139567</v>
      </c>
      <c r="C22" s="15">
        <v>363.95025414217895</v>
      </c>
      <c r="D22" s="15">
        <v>376.78188746182161</v>
      </c>
      <c r="E22" s="77">
        <v>352.46074890837463</v>
      </c>
      <c r="F22" s="53">
        <f t="shared" si="0"/>
        <v>-34.546596243021042</v>
      </c>
      <c r="G22" s="31">
        <f t="shared" si="1"/>
        <v>-3.0687416685583169E-2</v>
      </c>
      <c r="H22" s="47"/>
    </row>
    <row r="23" spans="1:8" ht="15.6" customHeight="1" x14ac:dyDescent="0.25">
      <c r="A23" s="8" t="s">
        <v>21</v>
      </c>
      <c r="B23" s="76">
        <v>2450.8253763409452</v>
      </c>
      <c r="C23" s="15">
        <v>2379.4286159239414</v>
      </c>
      <c r="D23" s="15">
        <v>2300.2831413641211</v>
      </c>
      <c r="E23" s="77">
        <v>2221.9886795433067</v>
      </c>
      <c r="F23" s="53">
        <f t="shared" si="0"/>
        <v>-228.83669679763852</v>
      </c>
      <c r="G23" s="31">
        <f t="shared" si="1"/>
        <v>-3.2146055184963385E-2</v>
      </c>
      <c r="H23" s="47"/>
    </row>
    <row r="24" spans="1:8" ht="15.6" customHeight="1" x14ac:dyDescent="0.25">
      <c r="A24" s="8" t="s">
        <v>22</v>
      </c>
      <c r="B24" s="76">
        <v>2825.8483630471751</v>
      </c>
      <c r="C24" s="15">
        <v>2723.2924873011757</v>
      </c>
      <c r="D24" s="15">
        <v>2614.8399708500874</v>
      </c>
      <c r="E24" s="77">
        <v>2646.7457483097464</v>
      </c>
      <c r="F24" s="53">
        <f t="shared" si="0"/>
        <v>-179.10261473742867</v>
      </c>
      <c r="G24" s="31">
        <f t="shared" si="1"/>
        <v>-2.1589457791832523E-2</v>
      </c>
      <c r="H24" s="47"/>
    </row>
    <row r="25" spans="1:8" ht="15.6" customHeight="1" x14ac:dyDescent="0.25">
      <c r="A25" s="9" t="s">
        <v>23</v>
      </c>
      <c r="B25" s="78">
        <v>17224.568306735564</v>
      </c>
      <c r="C25" s="25">
        <v>17745.015660151788</v>
      </c>
      <c r="D25" s="25">
        <v>18379.300279248313</v>
      </c>
      <c r="E25" s="79">
        <v>19236.91850378141</v>
      </c>
      <c r="F25" s="53">
        <f t="shared" si="0"/>
        <v>2012.3501970458456</v>
      </c>
      <c r="G25" s="31">
        <f t="shared" si="1"/>
        <v>3.7518190145067853E-2</v>
      </c>
      <c r="H25" s="47"/>
    </row>
    <row r="26" spans="1:8" ht="15.6" customHeight="1" x14ac:dyDescent="0.25">
      <c r="A26" s="10" t="s">
        <v>24</v>
      </c>
      <c r="B26" s="14">
        <v>9465.7791342415294</v>
      </c>
      <c r="C26" s="15">
        <v>9408.0820138395065</v>
      </c>
      <c r="D26" s="15">
        <v>9217.2018316906069</v>
      </c>
      <c r="E26" s="16">
        <v>9076.9551200690057</v>
      </c>
      <c r="F26" s="54">
        <f t="shared" si="0"/>
        <v>-388.82401417252368</v>
      </c>
      <c r="G26" s="34">
        <f t="shared" si="1"/>
        <v>-1.3884147517055578E-2</v>
      </c>
      <c r="H26" s="47"/>
    </row>
    <row r="27" spans="1:8" ht="15.6" customHeight="1" x14ac:dyDescent="0.25">
      <c r="A27" s="11" t="s">
        <v>25</v>
      </c>
      <c r="B27" s="14">
        <v>12872.185946533858</v>
      </c>
      <c r="C27" s="15">
        <v>12917.32397340902</v>
      </c>
      <c r="D27" s="15">
        <v>13220.138168259895</v>
      </c>
      <c r="E27" s="16">
        <v>13424.66752877064</v>
      </c>
      <c r="F27" s="53">
        <f t="shared" si="0"/>
        <v>552.48158223678183</v>
      </c>
      <c r="G27" s="31">
        <f t="shared" si="1"/>
        <v>1.4106916421390059E-2</v>
      </c>
      <c r="H27" s="47"/>
    </row>
    <row r="28" spans="1:8" ht="15.6" customHeight="1" x14ac:dyDescent="0.25">
      <c r="A28" s="11" t="s">
        <v>26</v>
      </c>
      <c r="B28" s="14">
        <v>17769.821669776567</v>
      </c>
      <c r="C28" s="15">
        <v>18262.0127077211</v>
      </c>
      <c r="D28" s="15">
        <v>18836.483077861416</v>
      </c>
      <c r="E28" s="16">
        <v>19345.888849572351</v>
      </c>
      <c r="F28" s="53">
        <f t="shared" si="0"/>
        <v>1576.0671797957839</v>
      </c>
      <c r="G28" s="31">
        <f t="shared" si="1"/>
        <v>2.873110843820692E-2</v>
      </c>
      <c r="H28" s="47"/>
    </row>
    <row r="29" spans="1:8" ht="15.6" customHeight="1" x14ac:dyDescent="0.25">
      <c r="A29" s="11" t="s">
        <v>27</v>
      </c>
      <c r="B29" s="14">
        <v>2830.7641270798413</v>
      </c>
      <c r="C29" s="15">
        <v>2890.5238720652578</v>
      </c>
      <c r="D29" s="15">
        <v>2934.3284053694774</v>
      </c>
      <c r="E29" s="16">
        <v>2997.2158192047636</v>
      </c>
      <c r="F29" s="53">
        <f t="shared" si="0"/>
        <v>166.45169212492237</v>
      </c>
      <c r="G29" s="31">
        <f t="shared" si="1"/>
        <v>1.9228230601341822E-2</v>
      </c>
      <c r="H29" s="47"/>
    </row>
    <row r="30" spans="1:8" ht="16.149999999999999" customHeight="1" thickBot="1" x14ac:dyDescent="0.3">
      <c r="A30" s="11" t="s">
        <v>28</v>
      </c>
      <c r="B30" s="17">
        <v>6569.3754927373793</v>
      </c>
      <c r="C30" s="18">
        <v>6632.4777961887048</v>
      </c>
      <c r="D30" s="18">
        <v>6869.2070247998381</v>
      </c>
      <c r="E30" s="19">
        <v>6954.7536767057127</v>
      </c>
      <c r="F30" s="53">
        <f t="shared" si="0"/>
        <v>385.37818396833336</v>
      </c>
      <c r="G30" s="31">
        <f t="shared" si="1"/>
        <v>1.9183902515168105E-2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150048.98473257129</v>
      </c>
      <c r="C31" s="59">
        <f t="shared" ref="C31:E31" si="2">SUM(C3:C30)</f>
        <v>152217.05956868746</v>
      </c>
      <c r="D31" s="59">
        <f t="shared" si="2"/>
        <v>153896.24480987253</v>
      </c>
      <c r="E31" s="60">
        <f t="shared" si="2"/>
        <v>155540.55060066847</v>
      </c>
      <c r="F31" s="32">
        <f t="shared" si="0"/>
        <v>5491.5658680971828</v>
      </c>
      <c r="G31" s="45">
        <f t="shared" si="1"/>
        <v>1.2053622215297155E-2</v>
      </c>
      <c r="H31" s="48"/>
    </row>
    <row r="32" spans="1:8" x14ac:dyDescent="0.2">
      <c r="C32" s="44">
        <f t="shared" ref="C32:D32" si="3">C31-B31</f>
        <v>2168.0748361161677</v>
      </c>
      <c r="D32" s="44">
        <f t="shared" si="3"/>
        <v>1679.1852411850705</v>
      </c>
      <c r="E32" s="44">
        <f>E31-D31</f>
        <v>1644.3057907959446</v>
      </c>
    </row>
    <row r="33" spans="1:8" ht="14.45" customHeight="1" thickBot="1" x14ac:dyDescent="0.25"/>
    <row r="34" spans="1:8" ht="14.45" customHeight="1" thickBot="1" x14ac:dyDescent="0.3">
      <c r="A34" s="51" t="str">
        <f>A1</f>
        <v>Bay of Plenty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5694.1955335014418</v>
      </c>
      <c r="C36" s="13">
        <v>5838.4468846309483</v>
      </c>
      <c r="D36" s="13">
        <v>5955.9750950678153</v>
      </c>
      <c r="E36" s="73">
        <v>6064.5314614652798</v>
      </c>
      <c r="F36" s="52">
        <f>E36-B36</f>
        <v>370.335927963838</v>
      </c>
      <c r="G36" s="30">
        <f>(E36/B36)^(1/3)-1</f>
        <v>2.1225441428061487E-2</v>
      </c>
      <c r="H36" s="47"/>
    </row>
    <row r="37" spans="1:8" ht="15.6" customHeight="1" x14ac:dyDescent="0.25">
      <c r="A37" s="81" t="s">
        <v>32</v>
      </c>
      <c r="B37" s="14">
        <v>5527.4226578163043</v>
      </c>
      <c r="C37" s="15">
        <v>5320.4732086852709</v>
      </c>
      <c r="D37" s="15">
        <v>5068.681799887514</v>
      </c>
      <c r="E37" s="16">
        <v>4941.5952435728923</v>
      </c>
      <c r="F37" s="53">
        <f t="shared" ref="F37:F100" si="5">E37-B37</f>
        <v>-585.82741424341202</v>
      </c>
      <c r="G37" s="31">
        <f t="shared" ref="G37:G100" si="6">(E37/B37)^(1/3)-1</f>
        <v>-3.6655774161360788E-2</v>
      </c>
      <c r="H37" s="47"/>
    </row>
    <row r="38" spans="1:8" ht="15.6" customHeight="1" x14ac:dyDescent="0.25">
      <c r="A38" s="81" t="s">
        <v>33</v>
      </c>
      <c r="B38" s="14">
        <v>1913.2630960574518</v>
      </c>
      <c r="C38" s="15">
        <v>1999.0617177747661</v>
      </c>
      <c r="D38" s="15">
        <v>2072.4770994100868</v>
      </c>
      <c r="E38" s="16">
        <v>2133.7515186115274</v>
      </c>
      <c r="F38" s="53">
        <f t="shared" si="5"/>
        <v>220.48842255407567</v>
      </c>
      <c r="G38" s="31">
        <f t="shared" si="6"/>
        <v>3.7026169883261684E-2</v>
      </c>
      <c r="H38" s="47"/>
    </row>
    <row r="39" spans="1:8" ht="15.6" customHeight="1" x14ac:dyDescent="0.25">
      <c r="A39" s="81" t="s">
        <v>34</v>
      </c>
      <c r="B39" s="14">
        <v>3971.6924061594746</v>
      </c>
      <c r="C39" s="15">
        <v>4125.1159695904953</v>
      </c>
      <c r="D39" s="15">
        <v>4265.8334116087808</v>
      </c>
      <c r="E39" s="16">
        <v>4404.6114172504076</v>
      </c>
      <c r="F39" s="53">
        <f t="shared" si="5"/>
        <v>432.91901109093305</v>
      </c>
      <c r="G39" s="31">
        <f t="shared" si="6"/>
        <v>3.5088136999411157E-2</v>
      </c>
      <c r="H39" s="47"/>
    </row>
    <row r="40" spans="1:8" ht="15.75" x14ac:dyDescent="0.25">
      <c r="A40" s="81" t="s">
        <v>35</v>
      </c>
      <c r="B40" s="14">
        <v>3804.9374129539583</v>
      </c>
      <c r="C40" s="15">
        <v>3902.8457330720016</v>
      </c>
      <c r="D40" s="15">
        <v>3974.5652404674715</v>
      </c>
      <c r="E40" s="16">
        <v>4015.701384966048</v>
      </c>
      <c r="F40" s="53">
        <f t="shared" si="5"/>
        <v>210.76397201208965</v>
      </c>
      <c r="G40" s="31">
        <f t="shared" si="6"/>
        <v>1.8133273868226718E-2</v>
      </c>
      <c r="H40" s="47"/>
    </row>
    <row r="41" spans="1:8" ht="15.75" x14ac:dyDescent="0.25">
      <c r="A41" s="81" t="s">
        <v>36</v>
      </c>
      <c r="B41" s="14">
        <v>1206.3507025810977</v>
      </c>
      <c r="C41" s="15">
        <v>1245.5673383674093</v>
      </c>
      <c r="D41" s="15">
        <v>1302.4233570019117</v>
      </c>
      <c r="E41" s="16">
        <v>1353.7126634956041</v>
      </c>
      <c r="F41" s="53">
        <f t="shared" si="5"/>
        <v>147.36196091450643</v>
      </c>
      <c r="G41" s="31">
        <f t="shared" si="6"/>
        <v>3.9164503467094436E-2</v>
      </c>
      <c r="H41" s="47"/>
    </row>
    <row r="42" spans="1:8" ht="15.75" x14ac:dyDescent="0.25">
      <c r="A42" s="81" t="s">
        <v>37</v>
      </c>
      <c r="B42" s="14">
        <v>288.43546275351537</v>
      </c>
      <c r="C42" s="15">
        <v>300.62898472906886</v>
      </c>
      <c r="D42" s="15">
        <v>313.02993335472519</v>
      </c>
      <c r="E42" s="16">
        <v>326.35508941956675</v>
      </c>
      <c r="F42" s="53">
        <f t="shared" si="5"/>
        <v>37.919626666051386</v>
      </c>
      <c r="G42" s="31">
        <f t="shared" si="6"/>
        <v>4.2030853489896991E-2</v>
      </c>
      <c r="H42" s="47"/>
    </row>
    <row r="43" spans="1:8" ht="15.75" x14ac:dyDescent="0.25">
      <c r="A43" s="81" t="s">
        <v>38</v>
      </c>
      <c r="B43" s="14">
        <v>653.253422973331</v>
      </c>
      <c r="C43" s="15">
        <v>679.95071362423107</v>
      </c>
      <c r="D43" s="15">
        <v>704.55219779288518</v>
      </c>
      <c r="E43" s="16">
        <v>731.42765131664021</v>
      </c>
      <c r="F43" s="53">
        <f t="shared" si="5"/>
        <v>78.17422834330921</v>
      </c>
      <c r="G43" s="31">
        <f t="shared" si="6"/>
        <v>3.8396526837694678E-2</v>
      </c>
      <c r="H43" s="47"/>
    </row>
    <row r="44" spans="1:8" ht="15.75" x14ac:dyDescent="0.25">
      <c r="A44" s="81" t="s">
        <v>39</v>
      </c>
      <c r="B44" s="14">
        <v>1727.1152088126951</v>
      </c>
      <c r="C44" s="15">
        <v>1708.6508575384578</v>
      </c>
      <c r="D44" s="15">
        <v>1677.4500391644451</v>
      </c>
      <c r="E44" s="16">
        <v>1641.9048170134809</v>
      </c>
      <c r="F44" s="53">
        <f t="shared" si="5"/>
        <v>-85.210391799214221</v>
      </c>
      <c r="G44" s="31">
        <f t="shared" si="6"/>
        <v>-1.6723734637659415E-2</v>
      </c>
      <c r="H44" s="47"/>
    </row>
    <row r="45" spans="1:8" ht="15.75" x14ac:dyDescent="0.25">
      <c r="A45" s="81" t="s">
        <v>40</v>
      </c>
      <c r="B45" s="14">
        <v>2447.8609935383688</v>
      </c>
      <c r="C45" s="15">
        <v>2534.7722507902613</v>
      </c>
      <c r="D45" s="15">
        <v>2566.5351156989605</v>
      </c>
      <c r="E45" s="16">
        <v>2557.5303711397214</v>
      </c>
      <c r="F45" s="53">
        <f t="shared" si="5"/>
        <v>109.66937760135261</v>
      </c>
      <c r="G45" s="31">
        <f t="shared" si="6"/>
        <v>1.4716407099492956E-2</v>
      </c>
      <c r="H45" s="47"/>
    </row>
    <row r="46" spans="1:8" ht="15.75" x14ac:dyDescent="0.25">
      <c r="A46" s="81" t="s">
        <v>41</v>
      </c>
      <c r="B46" s="14">
        <v>1219.3300354926423</v>
      </c>
      <c r="C46" s="15">
        <v>1254.963269983587</v>
      </c>
      <c r="D46" s="15">
        <v>1287.3426198077509</v>
      </c>
      <c r="E46" s="16">
        <v>1316.4349468202715</v>
      </c>
      <c r="F46" s="53">
        <f t="shared" si="5"/>
        <v>97.104911327629225</v>
      </c>
      <c r="G46" s="31">
        <f t="shared" si="6"/>
        <v>2.5870899047604423E-2</v>
      </c>
      <c r="H46" s="47"/>
    </row>
    <row r="47" spans="1:8" ht="15.75" x14ac:dyDescent="0.25">
      <c r="A47" s="81" t="s">
        <v>42</v>
      </c>
      <c r="B47" s="14">
        <v>635.62416000776273</v>
      </c>
      <c r="C47" s="15">
        <v>656.10524459761496</v>
      </c>
      <c r="D47" s="15">
        <v>675.84399183794403</v>
      </c>
      <c r="E47" s="16">
        <v>697.89366796045772</v>
      </c>
      <c r="F47" s="53">
        <f t="shared" si="5"/>
        <v>62.269507952694994</v>
      </c>
      <c r="G47" s="31">
        <f t="shared" si="6"/>
        <v>3.1643439058591794E-2</v>
      </c>
      <c r="H47" s="47"/>
    </row>
    <row r="48" spans="1:8" ht="15.75" x14ac:dyDescent="0.25">
      <c r="A48" s="81" t="s">
        <v>43</v>
      </c>
      <c r="B48" s="14">
        <v>398.71484770442618</v>
      </c>
      <c r="C48" s="15">
        <v>407.69138833991201</v>
      </c>
      <c r="D48" s="15">
        <v>417.6628742144253</v>
      </c>
      <c r="E48" s="16">
        <v>425.07638839938028</v>
      </c>
      <c r="F48" s="53">
        <f t="shared" si="5"/>
        <v>26.361540694954101</v>
      </c>
      <c r="G48" s="31">
        <f t="shared" si="6"/>
        <v>2.1570142129517578E-2</v>
      </c>
      <c r="H48" s="47"/>
    </row>
    <row r="49" spans="1:8" ht="15.75" x14ac:dyDescent="0.25">
      <c r="A49" s="81" t="s">
        <v>44</v>
      </c>
      <c r="B49" s="14">
        <v>1916.8842354542774</v>
      </c>
      <c r="C49" s="15">
        <v>1992.5865907015541</v>
      </c>
      <c r="D49" s="15">
        <v>2072.0353548728094</v>
      </c>
      <c r="E49" s="16">
        <v>2172.1087370841815</v>
      </c>
      <c r="F49" s="53">
        <f t="shared" si="5"/>
        <v>255.22450162990413</v>
      </c>
      <c r="G49" s="31">
        <f t="shared" si="6"/>
        <v>4.2545998203725732E-2</v>
      </c>
      <c r="H49" s="47"/>
    </row>
    <row r="50" spans="1:8" ht="15.75" x14ac:dyDescent="0.25">
      <c r="A50" s="81" t="s">
        <v>45</v>
      </c>
      <c r="B50" s="14">
        <v>528.29577937883926</v>
      </c>
      <c r="C50" s="15">
        <v>518.73614430088492</v>
      </c>
      <c r="D50" s="15">
        <v>507.97044178148764</v>
      </c>
      <c r="E50" s="16">
        <v>496.82855318674302</v>
      </c>
      <c r="F50" s="53">
        <f t="shared" si="5"/>
        <v>-31.467226192096234</v>
      </c>
      <c r="G50" s="31">
        <f t="shared" si="6"/>
        <v>-2.0262340263349388E-2</v>
      </c>
      <c r="H50" s="47"/>
    </row>
    <row r="51" spans="1:8" ht="15.75" x14ac:dyDescent="0.25">
      <c r="A51" s="81" t="s">
        <v>46</v>
      </c>
      <c r="B51" s="14">
        <v>669.7781846640105</v>
      </c>
      <c r="C51" s="15">
        <v>686.22404932041832</v>
      </c>
      <c r="D51" s="15">
        <v>703.04371255486308</v>
      </c>
      <c r="E51" s="16">
        <v>721.01854510262717</v>
      </c>
      <c r="F51" s="53">
        <f t="shared" si="5"/>
        <v>51.240360438616676</v>
      </c>
      <c r="G51" s="31">
        <f t="shared" si="6"/>
        <v>2.4877154497924936E-2</v>
      </c>
      <c r="H51" s="47"/>
    </row>
    <row r="52" spans="1:8" ht="15.75" x14ac:dyDescent="0.25">
      <c r="A52" s="81" t="s">
        <v>47</v>
      </c>
      <c r="B52" s="14">
        <v>1523.2368779609358</v>
      </c>
      <c r="C52" s="15">
        <v>1549.8684080495473</v>
      </c>
      <c r="D52" s="15">
        <v>1575.8494036658767</v>
      </c>
      <c r="E52" s="16">
        <v>1604.2872551170851</v>
      </c>
      <c r="F52" s="53">
        <f t="shared" si="5"/>
        <v>81.050377156149352</v>
      </c>
      <c r="G52" s="31">
        <f t="shared" si="6"/>
        <v>1.7430835932936484E-2</v>
      </c>
      <c r="H52" s="47"/>
    </row>
    <row r="53" spans="1:8" ht="15.75" x14ac:dyDescent="0.25">
      <c r="A53" s="81" t="s">
        <v>48</v>
      </c>
      <c r="B53" s="14">
        <v>829.0011307780685</v>
      </c>
      <c r="C53" s="15">
        <v>856.07194925595854</v>
      </c>
      <c r="D53" s="15">
        <v>880.20335531890089</v>
      </c>
      <c r="E53" s="16">
        <v>902.04552132383299</v>
      </c>
      <c r="F53" s="53">
        <f t="shared" si="5"/>
        <v>73.044390545764486</v>
      </c>
      <c r="G53" s="31">
        <f t="shared" si="6"/>
        <v>2.8547715414284136E-2</v>
      </c>
      <c r="H53" s="47"/>
    </row>
    <row r="54" spans="1:8" ht="15.75" x14ac:dyDescent="0.25">
      <c r="A54" s="81" t="s">
        <v>49</v>
      </c>
      <c r="B54" s="14">
        <v>436.16166140090053</v>
      </c>
      <c r="C54" s="15">
        <v>427.1552158152985</v>
      </c>
      <c r="D54" s="15">
        <v>416.51167285167764</v>
      </c>
      <c r="E54" s="16">
        <v>411.85538142798828</v>
      </c>
      <c r="F54" s="53">
        <f t="shared" si="5"/>
        <v>-24.30627997291225</v>
      </c>
      <c r="G54" s="31">
        <f t="shared" si="6"/>
        <v>-1.893205608148596E-2</v>
      </c>
      <c r="H54" s="47"/>
    </row>
    <row r="55" spans="1:8" ht="15.75" x14ac:dyDescent="0.25">
      <c r="A55" s="81" t="s">
        <v>50</v>
      </c>
      <c r="B55" s="14">
        <v>1342.5668160650032</v>
      </c>
      <c r="C55" s="15">
        <v>1401.8625726500577</v>
      </c>
      <c r="D55" s="15">
        <v>1462.9250741154863</v>
      </c>
      <c r="E55" s="16">
        <v>1534.0134792362433</v>
      </c>
      <c r="F55" s="53">
        <f t="shared" si="5"/>
        <v>191.44666317124006</v>
      </c>
      <c r="G55" s="31">
        <f t="shared" si="6"/>
        <v>4.5436733199328172E-2</v>
      </c>
      <c r="H55" s="47"/>
    </row>
    <row r="56" spans="1:8" ht="15.75" x14ac:dyDescent="0.25">
      <c r="A56" s="81" t="s">
        <v>51</v>
      </c>
      <c r="B56" s="14">
        <v>1675.7630352605934</v>
      </c>
      <c r="C56" s="15">
        <v>1736.9231291443923</v>
      </c>
      <c r="D56" s="15">
        <v>1794.9813887868731</v>
      </c>
      <c r="E56" s="16">
        <v>1853.3259517632157</v>
      </c>
      <c r="F56" s="53">
        <f t="shared" si="5"/>
        <v>177.56291650262233</v>
      </c>
      <c r="G56" s="31">
        <f t="shared" si="6"/>
        <v>3.4140945004148993E-2</v>
      </c>
      <c r="H56" s="47"/>
    </row>
    <row r="57" spans="1:8" ht="15.75" x14ac:dyDescent="0.25">
      <c r="A57" s="81" t="s">
        <v>52</v>
      </c>
      <c r="B57" s="14">
        <v>1188.9460219815464</v>
      </c>
      <c r="C57" s="15">
        <v>1232.6696133804799</v>
      </c>
      <c r="D57" s="15">
        <v>1275.0704799946675</v>
      </c>
      <c r="E57" s="16">
        <v>1330.7312950662217</v>
      </c>
      <c r="F57" s="53">
        <f t="shared" si="5"/>
        <v>141.78527308467528</v>
      </c>
      <c r="G57" s="31">
        <f t="shared" si="6"/>
        <v>3.8267860684805033E-2</v>
      </c>
      <c r="H57" s="47"/>
    </row>
    <row r="58" spans="1:8" ht="15.75" x14ac:dyDescent="0.25">
      <c r="A58" s="81" t="s">
        <v>53</v>
      </c>
      <c r="B58" s="14">
        <v>7422.5179530669393</v>
      </c>
      <c r="C58" s="15">
        <v>7507.947756057165</v>
      </c>
      <c r="D58" s="15">
        <v>7720.431297454892</v>
      </c>
      <c r="E58" s="16">
        <v>7887.4691215558123</v>
      </c>
      <c r="F58" s="53">
        <f t="shared" si="5"/>
        <v>464.95116848887301</v>
      </c>
      <c r="G58" s="31">
        <f t="shared" si="6"/>
        <v>2.0458791956698752E-2</v>
      </c>
      <c r="H58" s="47"/>
    </row>
    <row r="59" spans="1:8" ht="15.75" x14ac:dyDescent="0.25">
      <c r="A59" s="81" t="s">
        <v>54</v>
      </c>
      <c r="B59" s="14">
        <v>712.77866012427421</v>
      </c>
      <c r="C59" s="15">
        <v>702.35625832045992</v>
      </c>
      <c r="D59" s="15">
        <v>704.07374050941928</v>
      </c>
      <c r="E59" s="16">
        <v>700.34209519350566</v>
      </c>
      <c r="F59" s="53">
        <f t="shared" si="5"/>
        <v>-12.436564930768554</v>
      </c>
      <c r="G59" s="31">
        <f t="shared" si="6"/>
        <v>-5.8501589622282912E-3</v>
      </c>
      <c r="H59" s="47"/>
    </row>
    <row r="60" spans="1:8" ht="15.75" x14ac:dyDescent="0.25">
      <c r="A60" s="81" t="s">
        <v>55</v>
      </c>
      <c r="B60" s="14">
        <v>638.00740749215436</v>
      </c>
      <c r="C60" s="15">
        <v>641.10121212218814</v>
      </c>
      <c r="D60" s="15">
        <v>653.56146665731717</v>
      </c>
      <c r="E60" s="16">
        <v>661.60896532166203</v>
      </c>
      <c r="F60" s="53">
        <f t="shared" si="5"/>
        <v>23.601557829507669</v>
      </c>
      <c r="G60" s="31">
        <f t="shared" si="6"/>
        <v>1.2181868767979998E-2</v>
      </c>
      <c r="H60" s="47"/>
    </row>
    <row r="61" spans="1:8" ht="15.75" x14ac:dyDescent="0.25">
      <c r="A61" s="81" t="s">
        <v>56</v>
      </c>
      <c r="B61" s="14">
        <v>846.46413896583942</v>
      </c>
      <c r="C61" s="15">
        <v>887.46135110682008</v>
      </c>
      <c r="D61" s="15">
        <v>924.73585878909455</v>
      </c>
      <c r="E61" s="16">
        <v>956.40035056035481</v>
      </c>
      <c r="F61" s="53">
        <f t="shared" si="5"/>
        <v>109.93621159451538</v>
      </c>
      <c r="G61" s="31">
        <f t="shared" si="6"/>
        <v>4.1542639946954063E-2</v>
      </c>
      <c r="H61" s="47"/>
    </row>
    <row r="62" spans="1:8" ht="15.75" x14ac:dyDescent="0.25">
      <c r="A62" s="81" t="s">
        <v>57</v>
      </c>
      <c r="B62" s="14">
        <v>1049.7685379709974</v>
      </c>
      <c r="C62" s="15">
        <v>1088.9082756786133</v>
      </c>
      <c r="D62" s="15">
        <v>1132.6099924277073</v>
      </c>
      <c r="E62" s="16">
        <v>1173.933386859145</v>
      </c>
      <c r="F62" s="53">
        <f t="shared" si="5"/>
        <v>124.16484888814762</v>
      </c>
      <c r="G62" s="31">
        <f t="shared" si="6"/>
        <v>3.7966412731564425E-2</v>
      </c>
      <c r="H62" s="47"/>
    </row>
    <row r="63" spans="1:8" ht="15.75" x14ac:dyDescent="0.25">
      <c r="A63" s="81" t="s">
        <v>58</v>
      </c>
      <c r="B63" s="14">
        <v>1060.1878817405552</v>
      </c>
      <c r="C63" s="15">
        <v>1096.4069993317569</v>
      </c>
      <c r="D63" s="15">
        <v>1137.1023639946518</v>
      </c>
      <c r="E63" s="16">
        <v>1174.3162755496141</v>
      </c>
      <c r="F63" s="53">
        <f t="shared" si="5"/>
        <v>114.12839380905893</v>
      </c>
      <c r="G63" s="31">
        <f t="shared" si="6"/>
        <v>3.4667358093278366E-2</v>
      </c>
      <c r="H63" s="47"/>
    </row>
    <row r="64" spans="1:8" ht="15.75" x14ac:dyDescent="0.25">
      <c r="A64" s="81" t="s">
        <v>59</v>
      </c>
      <c r="B64" s="14">
        <v>3732.6351823434607</v>
      </c>
      <c r="C64" s="15">
        <v>3836.2029581432353</v>
      </c>
      <c r="D64" s="15">
        <v>3957.1771418363692</v>
      </c>
      <c r="E64" s="16">
        <v>4066.2623433278754</v>
      </c>
      <c r="F64" s="53">
        <f t="shared" si="5"/>
        <v>333.62716098441479</v>
      </c>
      <c r="G64" s="31">
        <f t="shared" si="6"/>
        <v>2.8947658291224032E-2</v>
      </c>
      <c r="H64" s="47"/>
    </row>
    <row r="65" spans="1:8" ht="15.75" x14ac:dyDescent="0.25">
      <c r="A65" s="81" t="s">
        <v>60</v>
      </c>
      <c r="B65" s="14">
        <v>1104.1438823731423</v>
      </c>
      <c r="C65" s="15">
        <v>1160.5996407942666</v>
      </c>
      <c r="D65" s="15">
        <v>1223.1034315113807</v>
      </c>
      <c r="E65" s="16">
        <v>1294.2771992935191</v>
      </c>
      <c r="F65" s="53">
        <f t="shared" si="5"/>
        <v>190.13331692037673</v>
      </c>
      <c r="G65" s="31">
        <f t="shared" si="6"/>
        <v>5.4388215447521704E-2</v>
      </c>
      <c r="H65" s="47"/>
    </row>
    <row r="66" spans="1:8" ht="15.75" x14ac:dyDescent="0.25">
      <c r="A66" s="81" t="s">
        <v>61</v>
      </c>
      <c r="B66" s="14">
        <v>350.22599533709672</v>
      </c>
      <c r="C66" s="15">
        <v>359.32150850426154</v>
      </c>
      <c r="D66" s="15">
        <v>368.19427955416404</v>
      </c>
      <c r="E66" s="16">
        <v>377.74695280961271</v>
      </c>
      <c r="F66" s="53">
        <f t="shared" si="5"/>
        <v>27.520957472515988</v>
      </c>
      <c r="G66" s="31">
        <f t="shared" si="6"/>
        <v>2.5535890315647958E-2</v>
      </c>
      <c r="H66" s="47"/>
    </row>
    <row r="67" spans="1:8" ht="15.75" x14ac:dyDescent="0.25">
      <c r="A67" s="81" t="s">
        <v>62</v>
      </c>
      <c r="B67" s="14">
        <v>268.8821585114955</v>
      </c>
      <c r="C67" s="15">
        <v>281.72611610983694</v>
      </c>
      <c r="D67" s="15">
        <v>294.95190348310712</v>
      </c>
      <c r="E67" s="16">
        <v>306.54283811033838</v>
      </c>
      <c r="F67" s="53">
        <f t="shared" si="5"/>
        <v>37.660679598842876</v>
      </c>
      <c r="G67" s="31">
        <f t="shared" si="6"/>
        <v>4.4663440076033512E-2</v>
      </c>
      <c r="H67" s="47"/>
    </row>
    <row r="68" spans="1:8" ht="15.75" x14ac:dyDescent="0.25">
      <c r="A68" s="81" t="s">
        <v>63</v>
      </c>
      <c r="B68" s="14">
        <v>1054.631833324115</v>
      </c>
      <c r="C68" s="15">
        <v>1106.4967423438279</v>
      </c>
      <c r="D68" s="15">
        <v>1161.6391785417522</v>
      </c>
      <c r="E68" s="16">
        <v>1227.2324471597849</v>
      </c>
      <c r="F68" s="53">
        <f t="shared" si="5"/>
        <v>172.60061383566995</v>
      </c>
      <c r="G68" s="31">
        <f t="shared" si="6"/>
        <v>5.182135592371262E-2</v>
      </c>
      <c r="H68" s="47"/>
    </row>
    <row r="69" spans="1:8" ht="15.75" x14ac:dyDescent="0.25">
      <c r="A69" s="81" t="s">
        <v>64</v>
      </c>
      <c r="B69" s="14">
        <v>2444.6566245484378</v>
      </c>
      <c r="C69" s="15">
        <v>2507.1742335662766</v>
      </c>
      <c r="D69" s="15">
        <v>2574.0569018624678</v>
      </c>
      <c r="E69" s="16">
        <v>2632.812415467688</v>
      </c>
      <c r="F69" s="53">
        <f t="shared" si="5"/>
        <v>188.15579091925019</v>
      </c>
      <c r="G69" s="31">
        <f t="shared" si="6"/>
        <v>2.5023959090463288E-2</v>
      </c>
      <c r="H69" s="47"/>
    </row>
    <row r="70" spans="1:8" ht="15.75" x14ac:dyDescent="0.25">
      <c r="A70" s="82" t="s">
        <v>65</v>
      </c>
      <c r="B70" s="74">
        <v>915.84873138525177</v>
      </c>
      <c r="C70" s="22">
        <v>932.61174809665874</v>
      </c>
      <c r="D70" s="22">
        <v>943.32723939697041</v>
      </c>
      <c r="E70" s="75">
        <v>954.57899518184342</v>
      </c>
      <c r="F70" s="54">
        <f t="shared" si="5"/>
        <v>38.730263796591657</v>
      </c>
      <c r="G70" s="34">
        <f t="shared" si="6"/>
        <v>1.3902145070770144E-2</v>
      </c>
      <c r="H70" s="47"/>
    </row>
    <row r="71" spans="1:8" ht="15.75" x14ac:dyDescent="0.25">
      <c r="A71" s="83" t="s">
        <v>66</v>
      </c>
      <c r="B71" s="76">
        <v>1384.3621556442793</v>
      </c>
      <c r="C71" s="15">
        <v>1435.0422614252252</v>
      </c>
      <c r="D71" s="15">
        <v>1483.4487570306333</v>
      </c>
      <c r="E71" s="77">
        <v>1527.617628239725</v>
      </c>
      <c r="F71" s="53">
        <f t="shared" si="5"/>
        <v>143.25547259544578</v>
      </c>
      <c r="G71" s="31">
        <f t="shared" si="6"/>
        <v>3.3367933888276413E-2</v>
      </c>
      <c r="H71" s="47"/>
    </row>
    <row r="72" spans="1:8" ht="15.75" x14ac:dyDescent="0.25">
      <c r="A72" s="83" t="s">
        <v>67</v>
      </c>
      <c r="B72" s="76">
        <v>388.49776003093382</v>
      </c>
      <c r="C72" s="15">
        <v>386.70520266486085</v>
      </c>
      <c r="D72" s="15">
        <v>386.22484216526846</v>
      </c>
      <c r="E72" s="77">
        <v>384.09399908033566</v>
      </c>
      <c r="F72" s="53">
        <f t="shared" si="5"/>
        <v>-4.403760950598155</v>
      </c>
      <c r="G72" s="31">
        <f t="shared" si="6"/>
        <v>-3.792819753920873E-3</v>
      </c>
      <c r="H72" s="47"/>
    </row>
    <row r="73" spans="1:8" ht="15.75" x14ac:dyDescent="0.25">
      <c r="A73" s="83" t="s">
        <v>68</v>
      </c>
      <c r="B73" s="76">
        <v>1614.575478380664</v>
      </c>
      <c r="C73" s="15">
        <v>1601.7460017179501</v>
      </c>
      <c r="D73" s="15">
        <v>1600.2662652153078</v>
      </c>
      <c r="E73" s="77">
        <v>1575.4079785648969</v>
      </c>
      <c r="F73" s="53">
        <f t="shared" si="5"/>
        <v>-39.167499815767087</v>
      </c>
      <c r="G73" s="31">
        <f t="shared" si="6"/>
        <v>-8.1525157479740429E-3</v>
      </c>
      <c r="H73" s="47"/>
    </row>
    <row r="74" spans="1:8" ht="15.75" x14ac:dyDescent="0.25">
      <c r="A74" s="83" t="s">
        <v>69</v>
      </c>
      <c r="B74" s="76">
        <v>947.3375101864209</v>
      </c>
      <c r="C74" s="15">
        <v>980.18888397787123</v>
      </c>
      <c r="D74" s="15">
        <v>1000.0906207715691</v>
      </c>
      <c r="E74" s="77">
        <v>1014.6125889033095</v>
      </c>
      <c r="F74" s="53">
        <f t="shared" si="5"/>
        <v>67.275078716888629</v>
      </c>
      <c r="G74" s="31">
        <f t="shared" si="6"/>
        <v>2.3132399380319413E-2</v>
      </c>
      <c r="H74" s="47"/>
    </row>
    <row r="75" spans="1:8" ht="15.75" x14ac:dyDescent="0.25">
      <c r="A75" s="83" t="s">
        <v>70</v>
      </c>
      <c r="B75" s="76">
        <v>1383.8544532327633</v>
      </c>
      <c r="C75" s="15">
        <v>1372.8559338413193</v>
      </c>
      <c r="D75" s="15">
        <v>1342.6370211411047</v>
      </c>
      <c r="E75" s="77">
        <v>1311.4326393250808</v>
      </c>
      <c r="F75" s="53">
        <f t="shared" si="5"/>
        <v>-72.421813907682463</v>
      </c>
      <c r="G75" s="31">
        <f t="shared" si="6"/>
        <v>-1.7757945954987808E-2</v>
      </c>
      <c r="H75" s="47"/>
    </row>
    <row r="76" spans="1:8" ht="15.75" x14ac:dyDescent="0.25">
      <c r="A76" s="83" t="s">
        <v>71</v>
      </c>
      <c r="B76" s="76">
        <v>352.73510669959683</v>
      </c>
      <c r="C76" s="15">
        <v>342.88535982516646</v>
      </c>
      <c r="D76" s="15">
        <v>336.02391764211461</v>
      </c>
      <c r="E76" s="77">
        <v>323.08460638211375</v>
      </c>
      <c r="F76" s="53">
        <f t="shared" si="5"/>
        <v>-29.650500317483079</v>
      </c>
      <c r="G76" s="31">
        <f t="shared" si="6"/>
        <v>-2.8843562221950392E-2</v>
      </c>
      <c r="H76" s="47"/>
    </row>
    <row r="77" spans="1:8" ht="15.75" x14ac:dyDescent="0.25">
      <c r="A77" s="83" t="s">
        <v>72</v>
      </c>
      <c r="B77" s="76">
        <v>953.66247650965602</v>
      </c>
      <c r="C77" s="15">
        <v>967.96359103343366</v>
      </c>
      <c r="D77" s="15">
        <v>973.87408630734012</v>
      </c>
      <c r="E77" s="77">
        <v>966.48669511747073</v>
      </c>
      <c r="F77" s="53">
        <f t="shared" si="5"/>
        <v>12.824218607814714</v>
      </c>
      <c r="G77" s="31">
        <f t="shared" si="6"/>
        <v>4.4625013926875567E-3</v>
      </c>
      <c r="H77" s="47"/>
    </row>
    <row r="78" spans="1:8" ht="15.75" x14ac:dyDescent="0.25">
      <c r="A78" s="83" t="s">
        <v>73</v>
      </c>
      <c r="B78" s="76">
        <v>782.99415571032</v>
      </c>
      <c r="C78" s="15">
        <v>831.88358115888093</v>
      </c>
      <c r="D78" s="15">
        <v>880.2416018009651</v>
      </c>
      <c r="E78" s="77">
        <v>913.68803272817115</v>
      </c>
      <c r="F78" s="53">
        <f t="shared" si="5"/>
        <v>130.69387701785115</v>
      </c>
      <c r="G78" s="31">
        <f t="shared" si="6"/>
        <v>5.2801444290422994E-2</v>
      </c>
      <c r="H78" s="47"/>
    </row>
    <row r="79" spans="1:8" ht="15.75" x14ac:dyDescent="0.25">
      <c r="A79" s="83" t="s">
        <v>74</v>
      </c>
      <c r="B79" s="76">
        <v>937.86697023823399</v>
      </c>
      <c r="C79" s="15">
        <v>1006.0852866947727</v>
      </c>
      <c r="D79" s="15">
        <v>1074.9500854639498</v>
      </c>
      <c r="E79" s="77">
        <v>1126.7309067183598</v>
      </c>
      <c r="F79" s="53">
        <f t="shared" si="5"/>
        <v>188.86393648012586</v>
      </c>
      <c r="G79" s="31">
        <f t="shared" si="6"/>
        <v>6.3064597541196976E-2</v>
      </c>
      <c r="H79" s="47"/>
    </row>
    <row r="80" spans="1:8" ht="15.75" x14ac:dyDescent="0.25">
      <c r="A80" s="83" t="s">
        <v>75</v>
      </c>
      <c r="B80" s="76">
        <v>727.8253946488735</v>
      </c>
      <c r="C80" s="15">
        <v>777.94669356483496</v>
      </c>
      <c r="D80" s="15">
        <v>828.44911743538842</v>
      </c>
      <c r="E80" s="77">
        <v>865.2186525582149</v>
      </c>
      <c r="F80" s="53">
        <f t="shared" si="5"/>
        <v>137.3932579093414</v>
      </c>
      <c r="G80" s="31">
        <f t="shared" si="6"/>
        <v>5.9333946779016822E-2</v>
      </c>
      <c r="H80" s="47"/>
    </row>
    <row r="81" spans="1:8" ht="15.75" x14ac:dyDescent="0.25">
      <c r="A81" s="83" t="s">
        <v>76</v>
      </c>
      <c r="B81" s="76">
        <v>1427.9286671001289</v>
      </c>
      <c r="C81" s="15">
        <v>1522.3334045265024</v>
      </c>
      <c r="D81" s="15">
        <v>1618.4321862819843</v>
      </c>
      <c r="E81" s="77">
        <v>1691.6139642974138</v>
      </c>
      <c r="F81" s="53">
        <f t="shared" si="5"/>
        <v>263.68529719728485</v>
      </c>
      <c r="G81" s="31">
        <f t="shared" si="6"/>
        <v>5.8111861798493036E-2</v>
      </c>
      <c r="H81" s="47"/>
    </row>
    <row r="82" spans="1:8" ht="15.75" x14ac:dyDescent="0.25">
      <c r="A82" s="83" t="s">
        <v>77</v>
      </c>
      <c r="B82" s="76">
        <v>717.81769133625858</v>
      </c>
      <c r="C82" s="15">
        <v>738.57931411962647</v>
      </c>
      <c r="D82" s="15">
        <v>758.32692390111811</v>
      </c>
      <c r="E82" s="77">
        <v>765.29773102052081</v>
      </c>
      <c r="F82" s="53">
        <f t="shared" si="5"/>
        <v>47.480039684262238</v>
      </c>
      <c r="G82" s="31">
        <f t="shared" si="6"/>
        <v>2.1579311706188209E-2</v>
      </c>
      <c r="H82" s="47"/>
    </row>
    <row r="83" spans="1:8" ht="15.75" x14ac:dyDescent="0.25">
      <c r="A83" s="83" t="s">
        <v>78</v>
      </c>
      <c r="B83" s="76">
        <v>2237.2845308908195</v>
      </c>
      <c r="C83" s="15">
        <v>2269.2679665942396</v>
      </c>
      <c r="D83" s="15">
        <v>2274.0432879829268</v>
      </c>
      <c r="E83" s="77">
        <v>2282.5800869157142</v>
      </c>
      <c r="F83" s="53">
        <f t="shared" si="5"/>
        <v>45.295556024894722</v>
      </c>
      <c r="G83" s="31">
        <f t="shared" si="6"/>
        <v>6.7035531513497393E-3</v>
      </c>
      <c r="H83" s="47"/>
    </row>
    <row r="84" spans="1:8" ht="15.75" x14ac:dyDescent="0.25">
      <c r="A84" s="83" t="s">
        <v>79</v>
      </c>
      <c r="B84" s="76">
        <v>320.51058691421076</v>
      </c>
      <c r="C84" s="15">
        <v>333.96869128250592</v>
      </c>
      <c r="D84" s="15">
        <v>349.45201540086128</v>
      </c>
      <c r="E84" s="77">
        <v>367.60111006284535</v>
      </c>
      <c r="F84" s="53">
        <f t="shared" si="5"/>
        <v>47.090523148634588</v>
      </c>
      <c r="G84" s="31">
        <f t="shared" si="6"/>
        <v>4.6754439685895433E-2</v>
      </c>
      <c r="H84" s="47"/>
    </row>
    <row r="85" spans="1:8" ht="15.75" x14ac:dyDescent="0.25">
      <c r="A85" s="83" t="s">
        <v>80</v>
      </c>
      <c r="B85" s="76">
        <v>1220.1181025418666</v>
      </c>
      <c r="C85" s="15">
        <v>1215.8633384869422</v>
      </c>
      <c r="D85" s="15">
        <v>1216.1194905276423</v>
      </c>
      <c r="E85" s="77">
        <v>1223.2546734149844</v>
      </c>
      <c r="F85" s="53">
        <f t="shared" si="5"/>
        <v>3.1365708731177619</v>
      </c>
      <c r="G85" s="31">
        <f t="shared" si="6"/>
        <v>8.5617038755736452E-4</v>
      </c>
      <c r="H85" s="47"/>
    </row>
    <row r="86" spans="1:8" ht="15.75" x14ac:dyDescent="0.25">
      <c r="A86" s="83" t="s">
        <v>81</v>
      </c>
      <c r="B86" s="76">
        <v>809.66709362604399</v>
      </c>
      <c r="C86" s="15">
        <v>809.53561824681617</v>
      </c>
      <c r="D86" s="15">
        <v>828.28821905918824</v>
      </c>
      <c r="E86" s="77">
        <v>831.04404223576648</v>
      </c>
      <c r="F86" s="53">
        <f t="shared" si="5"/>
        <v>21.37694860972249</v>
      </c>
      <c r="G86" s="31">
        <f t="shared" si="6"/>
        <v>8.7243791056617059E-3</v>
      </c>
      <c r="H86" s="47"/>
    </row>
    <row r="87" spans="1:8" ht="15.75" x14ac:dyDescent="0.25">
      <c r="A87" s="83" t="s">
        <v>82</v>
      </c>
      <c r="B87" s="76">
        <v>175.6007816808567</v>
      </c>
      <c r="C87" s="15">
        <v>155.91607102087505</v>
      </c>
      <c r="D87" s="15">
        <v>135.93348277014627</v>
      </c>
      <c r="E87" s="77">
        <v>117.06837180650535</v>
      </c>
      <c r="F87" s="53">
        <f t="shared" si="5"/>
        <v>-58.532409874351345</v>
      </c>
      <c r="G87" s="31">
        <f t="shared" si="6"/>
        <v>-0.12641659013838613</v>
      </c>
      <c r="H87" s="47"/>
    </row>
    <row r="88" spans="1:8" ht="15.75" x14ac:dyDescent="0.25">
      <c r="A88" s="83" t="s">
        <v>83</v>
      </c>
      <c r="B88" s="76">
        <v>156.35734867804337</v>
      </c>
      <c r="C88" s="15">
        <v>158.12793096312166</v>
      </c>
      <c r="D88" s="15">
        <v>159.30540613504976</v>
      </c>
      <c r="E88" s="77">
        <v>159.45716912920878</v>
      </c>
      <c r="F88" s="53">
        <f t="shared" si="5"/>
        <v>3.0998204511654137</v>
      </c>
      <c r="G88" s="31">
        <f t="shared" si="6"/>
        <v>6.5652137533378507E-3</v>
      </c>
      <c r="H88" s="47"/>
    </row>
    <row r="89" spans="1:8" ht="15.75" x14ac:dyDescent="0.25">
      <c r="A89" s="83" t="s">
        <v>84</v>
      </c>
      <c r="B89" s="76">
        <v>260.26061089413935</v>
      </c>
      <c r="C89" s="15">
        <v>260.08895518654623</v>
      </c>
      <c r="D89" s="15">
        <v>255.14196079524925</v>
      </c>
      <c r="E89" s="77">
        <v>250.11938766988283</v>
      </c>
      <c r="F89" s="53">
        <f t="shared" si="5"/>
        <v>-10.141223224256521</v>
      </c>
      <c r="G89" s="31">
        <f t="shared" si="6"/>
        <v>-1.316100124203512E-2</v>
      </c>
      <c r="H89" s="47"/>
    </row>
    <row r="90" spans="1:8" ht="15.75" x14ac:dyDescent="0.25">
      <c r="A90" s="83" t="s">
        <v>85</v>
      </c>
      <c r="B90" s="78">
        <v>803.07260108193316</v>
      </c>
      <c r="C90" s="25">
        <v>824.39691947123629</v>
      </c>
      <c r="D90" s="25">
        <v>842.20584853576872</v>
      </c>
      <c r="E90" s="79">
        <v>859.26244379265506</v>
      </c>
      <c r="F90" s="55">
        <f t="shared" si="5"/>
        <v>56.189842710721905</v>
      </c>
      <c r="G90" s="35">
        <f t="shared" si="6"/>
        <v>2.2799107542762487E-2</v>
      </c>
      <c r="H90" s="47"/>
    </row>
    <row r="91" spans="1:8" ht="15.75" x14ac:dyDescent="0.25">
      <c r="A91" s="84" t="s">
        <v>86</v>
      </c>
      <c r="B91" s="74">
        <v>1832.5784696212982</v>
      </c>
      <c r="C91" s="22">
        <v>1900.7693998481227</v>
      </c>
      <c r="D91" s="22">
        <v>1970.6199334764165</v>
      </c>
      <c r="E91" s="75">
        <v>2036.3610703473773</v>
      </c>
      <c r="F91" s="53">
        <f t="shared" si="5"/>
        <v>203.78260072607918</v>
      </c>
      <c r="G91" s="31">
        <f t="shared" si="6"/>
        <v>3.5771766549770101E-2</v>
      </c>
      <c r="H91" s="47"/>
    </row>
    <row r="92" spans="1:8" ht="15.75" x14ac:dyDescent="0.25">
      <c r="A92" s="85" t="s">
        <v>87</v>
      </c>
      <c r="B92" s="76">
        <v>695.46257140645719</v>
      </c>
      <c r="C92" s="15">
        <v>706.87017914213982</v>
      </c>
      <c r="D92" s="15">
        <v>723.81551908888366</v>
      </c>
      <c r="E92" s="77">
        <v>737.98190923821835</v>
      </c>
      <c r="F92" s="53">
        <f t="shared" si="5"/>
        <v>42.519337831761163</v>
      </c>
      <c r="G92" s="31">
        <f t="shared" si="6"/>
        <v>1.9977640024068544E-2</v>
      </c>
      <c r="H92" s="47"/>
    </row>
    <row r="93" spans="1:8" ht="15.75" x14ac:dyDescent="0.25">
      <c r="A93" s="85" t="s">
        <v>88</v>
      </c>
      <c r="B93" s="76">
        <v>1069.1664015692784</v>
      </c>
      <c r="C93" s="15">
        <v>1061.7383497676331</v>
      </c>
      <c r="D93" s="15">
        <v>1073.5165662787949</v>
      </c>
      <c r="E93" s="77">
        <v>1077.9096874108416</v>
      </c>
      <c r="F93" s="53">
        <f t="shared" si="5"/>
        <v>8.7432858415631927</v>
      </c>
      <c r="G93" s="31">
        <f t="shared" si="6"/>
        <v>2.7184918068718922E-3</v>
      </c>
      <c r="H93" s="47"/>
    </row>
    <row r="94" spans="1:8" ht="15.75" x14ac:dyDescent="0.25">
      <c r="A94" s="85" t="s">
        <v>89</v>
      </c>
      <c r="B94" s="76">
        <v>4126.3444870751773</v>
      </c>
      <c r="C94" s="15">
        <v>4188.5775889947945</v>
      </c>
      <c r="D94" s="15">
        <v>4264.0294919483058</v>
      </c>
      <c r="E94" s="77">
        <v>4322.1824821558121</v>
      </c>
      <c r="F94" s="53">
        <f t="shared" si="5"/>
        <v>195.83799508063476</v>
      </c>
      <c r="G94" s="31">
        <f t="shared" si="6"/>
        <v>1.5576256700325475E-2</v>
      </c>
      <c r="H94" s="47"/>
    </row>
    <row r="95" spans="1:8" ht="15.75" x14ac:dyDescent="0.25">
      <c r="A95" s="85" t="s">
        <v>90</v>
      </c>
      <c r="B95" s="76">
        <v>2286.4802085737983</v>
      </c>
      <c r="C95" s="15">
        <v>2262.3038459788654</v>
      </c>
      <c r="D95" s="15">
        <v>2217.9645432941102</v>
      </c>
      <c r="E95" s="77">
        <v>2164.7867556802817</v>
      </c>
      <c r="F95" s="53">
        <f t="shared" si="5"/>
        <v>-121.69345289351668</v>
      </c>
      <c r="G95" s="31">
        <f t="shared" si="6"/>
        <v>-1.8065410818546401E-2</v>
      </c>
      <c r="H95" s="47"/>
    </row>
    <row r="96" spans="1:8" ht="15.75" x14ac:dyDescent="0.25">
      <c r="A96" s="85" t="s">
        <v>91</v>
      </c>
      <c r="B96" s="76">
        <v>1907.8757035743649</v>
      </c>
      <c r="C96" s="15">
        <v>1943.1552778921327</v>
      </c>
      <c r="D96" s="15">
        <v>1952.1667213058183</v>
      </c>
      <c r="E96" s="77">
        <v>1967.6136437772352</v>
      </c>
      <c r="F96" s="53">
        <f t="shared" si="5"/>
        <v>59.737940202870277</v>
      </c>
      <c r="G96" s="31">
        <f t="shared" si="6"/>
        <v>1.0330001221930285E-2</v>
      </c>
      <c r="H96" s="47"/>
    </row>
    <row r="97" spans="1:8" ht="15.75" x14ac:dyDescent="0.25">
      <c r="A97" s="85" t="s">
        <v>92</v>
      </c>
      <c r="B97" s="76">
        <v>753.85367543619066</v>
      </c>
      <c r="C97" s="15">
        <v>776.82103096975345</v>
      </c>
      <c r="D97" s="15">
        <v>789.0246401802973</v>
      </c>
      <c r="E97" s="77">
        <v>802.99657960793445</v>
      </c>
      <c r="F97" s="53">
        <f t="shared" si="5"/>
        <v>49.142904171743794</v>
      </c>
      <c r="G97" s="31">
        <f t="shared" si="6"/>
        <v>2.1273852620028677E-2</v>
      </c>
      <c r="H97" s="47"/>
    </row>
    <row r="98" spans="1:8" ht="15.75" x14ac:dyDescent="0.25">
      <c r="A98" s="85" t="s">
        <v>93</v>
      </c>
      <c r="B98" s="76">
        <v>1147.5262811458404</v>
      </c>
      <c r="C98" s="15">
        <v>1154.0103127735395</v>
      </c>
      <c r="D98" s="15">
        <v>1173.0834143295128</v>
      </c>
      <c r="E98" s="77">
        <v>1182.0911604278604</v>
      </c>
      <c r="F98" s="53">
        <f t="shared" si="5"/>
        <v>34.564879282020001</v>
      </c>
      <c r="G98" s="31">
        <f t="shared" si="6"/>
        <v>9.9412472086355397E-3</v>
      </c>
      <c r="H98" s="47"/>
    </row>
    <row r="99" spans="1:8" ht="15.75" x14ac:dyDescent="0.25">
      <c r="A99" s="85" t="s">
        <v>94</v>
      </c>
      <c r="B99" s="76">
        <v>1152.7775271912315</v>
      </c>
      <c r="C99" s="15">
        <v>1196.5357518711016</v>
      </c>
      <c r="D99" s="15">
        <v>1244.7592323919648</v>
      </c>
      <c r="E99" s="77">
        <v>1293.5542974304765</v>
      </c>
      <c r="F99" s="53">
        <f t="shared" si="5"/>
        <v>140.77677023924502</v>
      </c>
      <c r="G99" s="31">
        <f t="shared" si="6"/>
        <v>3.915353784407527E-2</v>
      </c>
      <c r="H99" s="47"/>
    </row>
    <row r="100" spans="1:8" ht="15.75" x14ac:dyDescent="0.25">
      <c r="A100" s="85" t="s">
        <v>95</v>
      </c>
      <c r="B100" s="76">
        <v>1881.3029456905997</v>
      </c>
      <c r="C100" s="15">
        <v>1957.0606164757457</v>
      </c>
      <c r="D100" s="15">
        <v>2030.4531599113495</v>
      </c>
      <c r="E100" s="77">
        <v>2102.0016962019472</v>
      </c>
      <c r="F100" s="53">
        <f t="shared" si="5"/>
        <v>220.6987505113475</v>
      </c>
      <c r="G100" s="31">
        <f t="shared" si="6"/>
        <v>3.7667247075071852E-2</v>
      </c>
      <c r="H100" s="47"/>
    </row>
    <row r="101" spans="1:8" ht="15.75" x14ac:dyDescent="0.25">
      <c r="A101" s="85" t="s">
        <v>96</v>
      </c>
      <c r="B101" s="76">
        <v>3459.6405271685935</v>
      </c>
      <c r="C101" s="15">
        <v>3660.8948376986709</v>
      </c>
      <c r="D101" s="15">
        <v>3865.7350060994781</v>
      </c>
      <c r="E101" s="77">
        <v>4065.1909792425249</v>
      </c>
      <c r="F101" s="53">
        <f t="shared" ref="F101:F133" si="7">E101-B101</f>
        <v>605.55045207393141</v>
      </c>
      <c r="G101" s="31">
        <f t="shared" ref="G101:G133" si="8">(E101/B101)^(1/3)-1</f>
        <v>5.5236955934121923E-2</v>
      </c>
      <c r="H101" s="47"/>
    </row>
    <row r="102" spans="1:8" ht="15.75" x14ac:dyDescent="0.25">
      <c r="A102" s="85" t="s">
        <v>97</v>
      </c>
      <c r="B102" s="76">
        <v>767.75572716308875</v>
      </c>
      <c r="C102" s="15">
        <v>696.61854172725987</v>
      </c>
      <c r="D102" s="15">
        <v>624.54370637229897</v>
      </c>
      <c r="E102" s="77">
        <v>555.15924576493751</v>
      </c>
      <c r="F102" s="53">
        <f t="shared" si="7"/>
        <v>-212.59648139815124</v>
      </c>
      <c r="G102" s="31">
        <f t="shared" si="8"/>
        <v>-0.10243721504923398</v>
      </c>
      <c r="H102" s="47"/>
    </row>
    <row r="103" spans="1:8" ht="15.75" x14ac:dyDescent="0.25">
      <c r="A103" s="85" t="s">
        <v>98</v>
      </c>
      <c r="B103" s="76">
        <v>2573.0301809571283</v>
      </c>
      <c r="C103" s="15">
        <v>2434.1357537612053</v>
      </c>
      <c r="D103" s="15">
        <v>2283.8808129692006</v>
      </c>
      <c r="E103" s="77">
        <v>2129.5629127000752</v>
      </c>
      <c r="F103" s="53">
        <f t="shared" si="7"/>
        <v>-443.46726825705309</v>
      </c>
      <c r="G103" s="31">
        <f t="shared" si="8"/>
        <v>-6.1108952240448211E-2</v>
      </c>
      <c r="H103" s="47"/>
    </row>
    <row r="104" spans="1:8" ht="15.75" x14ac:dyDescent="0.25">
      <c r="A104" s="85" t="s">
        <v>99</v>
      </c>
      <c r="B104" s="76">
        <v>215.67864560527519</v>
      </c>
      <c r="C104" s="15">
        <v>187.03224450387404</v>
      </c>
      <c r="D104" s="15">
        <v>159.72651563353043</v>
      </c>
      <c r="E104" s="77">
        <v>137.42226019203414</v>
      </c>
      <c r="F104" s="53">
        <f t="shared" si="7"/>
        <v>-78.256385413241048</v>
      </c>
      <c r="G104" s="31">
        <f t="shared" si="8"/>
        <v>-0.13950177299135791</v>
      </c>
      <c r="H104" s="47"/>
    </row>
    <row r="105" spans="1:8" ht="15.75" x14ac:dyDescent="0.25">
      <c r="A105" s="85" t="s">
        <v>100</v>
      </c>
      <c r="B105" s="76">
        <v>182.15061556558075</v>
      </c>
      <c r="C105" s="15">
        <v>177.05865431344611</v>
      </c>
      <c r="D105" s="15">
        <v>171.03839035923593</v>
      </c>
      <c r="E105" s="77">
        <v>163.77690888119167</v>
      </c>
      <c r="F105" s="53">
        <f t="shared" si="7"/>
        <v>-18.373706684389077</v>
      </c>
      <c r="G105" s="31">
        <f t="shared" si="8"/>
        <v>-3.4822159816821685E-2</v>
      </c>
      <c r="H105" s="47"/>
    </row>
    <row r="106" spans="1:8" ht="15.75" x14ac:dyDescent="0.25">
      <c r="A106" s="85" t="s">
        <v>101</v>
      </c>
      <c r="B106" s="76">
        <v>1865.8090667764786</v>
      </c>
      <c r="C106" s="15">
        <v>1862.9333526420212</v>
      </c>
      <c r="D106" s="15">
        <v>1865.8014266465398</v>
      </c>
      <c r="E106" s="77">
        <v>1863.7208586695201</v>
      </c>
      <c r="F106" s="53">
        <f t="shared" si="7"/>
        <v>-2.0882081069585183</v>
      </c>
      <c r="G106" s="31">
        <f t="shared" si="8"/>
        <v>-3.732049664546544E-4</v>
      </c>
      <c r="H106" s="47"/>
    </row>
    <row r="107" spans="1:8" ht="15.75" x14ac:dyDescent="0.25">
      <c r="A107" s="85" t="s">
        <v>102</v>
      </c>
      <c r="B107" s="76">
        <v>1786.6846141552844</v>
      </c>
      <c r="C107" s="15">
        <v>1810.7653354643517</v>
      </c>
      <c r="D107" s="15">
        <v>1831.1195475057716</v>
      </c>
      <c r="E107" s="77">
        <v>1854.763454342663</v>
      </c>
      <c r="F107" s="53">
        <f t="shared" si="7"/>
        <v>68.078840187378546</v>
      </c>
      <c r="G107" s="31">
        <f t="shared" si="8"/>
        <v>1.2543159899351508E-2</v>
      </c>
      <c r="H107" s="47"/>
    </row>
    <row r="108" spans="1:8" ht="15.75" x14ac:dyDescent="0.25">
      <c r="A108" s="85" t="s">
        <v>103</v>
      </c>
      <c r="B108" s="76">
        <v>541.54824156933546</v>
      </c>
      <c r="C108" s="15">
        <v>502.6643569405644</v>
      </c>
      <c r="D108" s="15">
        <v>468.46114818628195</v>
      </c>
      <c r="E108" s="77">
        <v>438.59202474608691</v>
      </c>
      <c r="F108" s="53">
        <f t="shared" si="7"/>
        <v>-102.95621682324855</v>
      </c>
      <c r="G108" s="31">
        <f t="shared" si="8"/>
        <v>-6.7874204432225693E-2</v>
      </c>
      <c r="H108" s="47"/>
    </row>
    <row r="109" spans="1:8" ht="15.75" x14ac:dyDescent="0.25">
      <c r="A109" s="85" t="s">
        <v>104</v>
      </c>
      <c r="B109" s="76">
        <v>1058.6455579009307</v>
      </c>
      <c r="C109" s="15">
        <v>1046.8662032619138</v>
      </c>
      <c r="D109" s="15">
        <v>1035.4067654912706</v>
      </c>
      <c r="E109" s="77">
        <v>1041.6715968887854</v>
      </c>
      <c r="F109" s="53">
        <f t="shared" si="7"/>
        <v>-16.97396101214531</v>
      </c>
      <c r="G109" s="31">
        <f t="shared" si="8"/>
        <v>-5.3733741620801689E-3</v>
      </c>
      <c r="H109" s="47"/>
    </row>
    <row r="110" spans="1:8" ht="15.75" x14ac:dyDescent="0.25">
      <c r="A110" s="85" t="s">
        <v>105</v>
      </c>
      <c r="B110" s="76">
        <v>1185.5338606379501</v>
      </c>
      <c r="C110" s="15">
        <v>1198.9843406922785</v>
      </c>
      <c r="D110" s="15">
        <v>1198.2621653957458</v>
      </c>
      <c r="E110" s="77">
        <v>1200.5307076319323</v>
      </c>
      <c r="F110" s="53">
        <f t="shared" si="7"/>
        <v>14.996846993982217</v>
      </c>
      <c r="G110" s="31">
        <f t="shared" si="8"/>
        <v>4.1989667089059601E-3</v>
      </c>
      <c r="H110" s="47"/>
    </row>
    <row r="111" spans="1:8" ht="15.75" x14ac:dyDescent="0.25">
      <c r="A111" s="85" t="s">
        <v>106</v>
      </c>
      <c r="B111" s="76">
        <v>1121.4300488027889</v>
      </c>
      <c r="C111" s="15">
        <v>1139.1767652290152</v>
      </c>
      <c r="D111" s="15">
        <v>1150.4078496482623</v>
      </c>
      <c r="E111" s="77">
        <v>1166.4144759907554</v>
      </c>
      <c r="F111" s="53">
        <f t="shared" si="7"/>
        <v>44.984427187966503</v>
      </c>
      <c r="G111" s="31">
        <f t="shared" si="8"/>
        <v>1.3196242874273123E-2</v>
      </c>
      <c r="H111" s="47"/>
    </row>
    <row r="112" spans="1:8" ht="15.75" x14ac:dyDescent="0.25">
      <c r="A112" s="85" t="s">
        <v>107</v>
      </c>
      <c r="B112" s="76">
        <v>2894.83667617118</v>
      </c>
      <c r="C112" s="15">
        <v>2971.8180364960299</v>
      </c>
      <c r="D112" s="15">
        <v>3015.4727823473795</v>
      </c>
      <c r="E112" s="77">
        <v>3037.1546352238875</v>
      </c>
      <c r="F112" s="53">
        <f t="shared" si="7"/>
        <v>142.31795905270747</v>
      </c>
      <c r="G112" s="31">
        <f t="shared" si="8"/>
        <v>1.6126114014855863E-2</v>
      </c>
      <c r="H112" s="47"/>
    </row>
    <row r="113" spans="1:8" ht="15.75" x14ac:dyDescent="0.25">
      <c r="A113" s="85" t="s">
        <v>108</v>
      </c>
      <c r="B113" s="76">
        <v>992.96056016675971</v>
      </c>
      <c r="C113" s="15">
        <v>983.90430198392016</v>
      </c>
      <c r="D113" s="15">
        <v>971.69516242918144</v>
      </c>
      <c r="E113" s="77">
        <v>997.79342063736567</v>
      </c>
      <c r="F113" s="53">
        <f t="shared" si="7"/>
        <v>4.832860470605965</v>
      </c>
      <c r="G113" s="31">
        <f t="shared" si="8"/>
        <v>1.6197490913942847E-3</v>
      </c>
      <c r="H113" s="47"/>
    </row>
    <row r="114" spans="1:8" ht="15.75" x14ac:dyDescent="0.25">
      <c r="A114" s="85" t="s">
        <v>109</v>
      </c>
      <c r="B114" s="76">
        <v>6522.210623385221</v>
      </c>
      <c r="C114" s="15">
        <v>6640.3249068419163</v>
      </c>
      <c r="D114" s="15">
        <v>6614.7149236271698</v>
      </c>
      <c r="E114" s="77">
        <v>6478.5932838317776</v>
      </c>
      <c r="F114" s="53">
        <f t="shared" si="7"/>
        <v>-43.617339553443344</v>
      </c>
      <c r="G114" s="31">
        <f t="shared" si="8"/>
        <v>-2.2341572706456869E-3</v>
      </c>
      <c r="H114" s="47"/>
    </row>
    <row r="115" spans="1:8" ht="15.75" x14ac:dyDescent="0.25">
      <c r="A115" s="85" t="s">
        <v>110</v>
      </c>
      <c r="B115" s="76">
        <v>1002.8854238762466</v>
      </c>
      <c r="C115" s="15">
        <v>1031.6518253845629</v>
      </c>
      <c r="D115" s="15">
        <v>1033.3517084880546</v>
      </c>
      <c r="E115" s="77">
        <v>1015.8217119788044</v>
      </c>
      <c r="F115" s="53">
        <f t="shared" si="7"/>
        <v>12.936288102557796</v>
      </c>
      <c r="G115" s="31">
        <f t="shared" si="8"/>
        <v>4.2813336307867544E-3</v>
      </c>
      <c r="H115" s="47"/>
    </row>
    <row r="116" spans="1:8" ht="16.5" thickBot="1" x14ac:dyDescent="0.3">
      <c r="A116" s="86" t="s">
        <v>111</v>
      </c>
      <c r="B116" s="78">
        <v>570.34851212447256</v>
      </c>
      <c r="C116" s="25">
        <v>579.3513114580926</v>
      </c>
      <c r="D116" s="25">
        <v>578.48343128738998</v>
      </c>
      <c r="E116" s="79">
        <v>571.63567259818421</v>
      </c>
      <c r="F116" s="53">
        <f t="shared" si="7"/>
        <v>1.2871604737116513</v>
      </c>
      <c r="G116" s="31">
        <f t="shared" si="8"/>
        <v>7.5170027458781874E-4</v>
      </c>
      <c r="H116" s="47"/>
    </row>
    <row r="117" spans="1:8" ht="15.75" x14ac:dyDescent="0.25">
      <c r="A117" s="87" t="s">
        <v>112</v>
      </c>
      <c r="B117" s="14">
        <v>1562.3061558346599</v>
      </c>
      <c r="C117" s="15">
        <v>1593.2685571013435</v>
      </c>
      <c r="D117" s="15">
        <v>1600.7799028557399</v>
      </c>
      <c r="E117" s="16">
        <v>1613.1109604322</v>
      </c>
      <c r="F117" s="54">
        <f t="shared" si="7"/>
        <v>50.804804597540169</v>
      </c>
      <c r="G117" s="34">
        <f t="shared" si="8"/>
        <v>1.0724281737800601E-2</v>
      </c>
      <c r="H117" s="47"/>
    </row>
    <row r="118" spans="1:8" ht="15.75" x14ac:dyDescent="0.25">
      <c r="A118" s="87" t="s">
        <v>113</v>
      </c>
      <c r="B118" s="14">
        <v>721.1260072168651</v>
      </c>
      <c r="C118" s="15">
        <v>657.65971717801517</v>
      </c>
      <c r="D118" s="15">
        <v>595.80414580079957</v>
      </c>
      <c r="E118" s="16">
        <v>556.97575412913613</v>
      </c>
      <c r="F118" s="53">
        <f t="shared" si="7"/>
        <v>-164.15025308772897</v>
      </c>
      <c r="G118" s="31">
        <f t="shared" si="8"/>
        <v>-8.2495131902450058E-2</v>
      </c>
      <c r="H118" s="47"/>
    </row>
    <row r="119" spans="1:8" ht="15.75" x14ac:dyDescent="0.25">
      <c r="A119" s="87" t="s">
        <v>114</v>
      </c>
      <c r="B119" s="14">
        <v>1747.9029242299691</v>
      </c>
      <c r="C119" s="15">
        <v>1750.0401692911503</v>
      </c>
      <c r="D119" s="15">
        <v>1731.1833461519341</v>
      </c>
      <c r="E119" s="16">
        <v>1726.8677816041447</v>
      </c>
      <c r="F119" s="53">
        <f t="shared" si="7"/>
        <v>-21.035142625824392</v>
      </c>
      <c r="G119" s="31">
        <f t="shared" si="8"/>
        <v>-4.0277015314278408E-3</v>
      </c>
      <c r="H119" s="47"/>
    </row>
    <row r="120" spans="1:8" ht="15.75" x14ac:dyDescent="0.25">
      <c r="A120" s="87" t="s">
        <v>115</v>
      </c>
      <c r="B120" s="14">
        <v>886.51608363080845</v>
      </c>
      <c r="C120" s="15">
        <v>894.49926513333276</v>
      </c>
      <c r="D120" s="15">
        <v>899.22289623901315</v>
      </c>
      <c r="E120" s="16">
        <v>913.92924060570238</v>
      </c>
      <c r="F120" s="53">
        <f t="shared" si="7"/>
        <v>27.413156974893923</v>
      </c>
      <c r="G120" s="31">
        <f t="shared" si="8"/>
        <v>1.0202993505912472E-2</v>
      </c>
      <c r="H120" s="47"/>
    </row>
    <row r="121" spans="1:8" ht="15.75" x14ac:dyDescent="0.25">
      <c r="A121" s="87" t="s">
        <v>116</v>
      </c>
      <c r="B121" s="14">
        <v>393.89436140604255</v>
      </c>
      <c r="C121" s="15">
        <v>399.43778466189411</v>
      </c>
      <c r="D121" s="15">
        <v>402.04820806154248</v>
      </c>
      <c r="E121" s="16">
        <v>404.32434841162245</v>
      </c>
      <c r="F121" s="53">
        <f t="shared" si="7"/>
        <v>10.429987005579903</v>
      </c>
      <c r="G121" s="31">
        <f t="shared" si="8"/>
        <v>8.7496037507526214E-3</v>
      </c>
      <c r="H121" s="47"/>
    </row>
    <row r="122" spans="1:8" ht="15.75" x14ac:dyDescent="0.25">
      <c r="A122" s="87" t="s">
        <v>117</v>
      </c>
      <c r="B122" s="14">
        <v>2251.5203836687378</v>
      </c>
      <c r="C122" s="15">
        <v>2219.2375069874793</v>
      </c>
      <c r="D122" s="15">
        <v>2170.1962053588395</v>
      </c>
      <c r="E122" s="16">
        <v>2137.0003160449673</v>
      </c>
      <c r="F122" s="53">
        <f t="shared" si="7"/>
        <v>-114.5200676237705</v>
      </c>
      <c r="G122" s="31">
        <f t="shared" si="8"/>
        <v>-1.7250342593752244E-2</v>
      </c>
      <c r="H122" s="47"/>
    </row>
    <row r="123" spans="1:8" ht="15.75" x14ac:dyDescent="0.25">
      <c r="A123" s="87" t="s">
        <v>118</v>
      </c>
      <c r="B123" s="14">
        <v>957.45445726815615</v>
      </c>
      <c r="C123" s="15">
        <v>977.50733611756323</v>
      </c>
      <c r="D123" s="15">
        <v>983.79243476543263</v>
      </c>
      <c r="E123" s="16">
        <v>984.38668643898734</v>
      </c>
      <c r="F123" s="53">
        <f t="shared" si="7"/>
        <v>26.932229170831192</v>
      </c>
      <c r="G123" s="31">
        <f t="shared" si="8"/>
        <v>9.289763859397393E-3</v>
      </c>
      <c r="H123" s="47"/>
    </row>
    <row r="124" spans="1:8" ht="15.75" x14ac:dyDescent="0.25">
      <c r="A124" s="87" t="s">
        <v>119</v>
      </c>
      <c r="B124" s="14">
        <v>3065.3883381969849</v>
      </c>
      <c r="C124" s="15">
        <v>2982.1921369002484</v>
      </c>
      <c r="D124" s="15">
        <v>2923.418551318</v>
      </c>
      <c r="E124" s="16">
        <v>2877.0603858687723</v>
      </c>
      <c r="F124" s="53">
        <f t="shared" si="7"/>
        <v>-188.32795232821263</v>
      </c>
      <c r="G124" s="31">
        <f t="shared" si="8"/>
        <v>-2.0913282657089693E-2</v>
      </c>
      <c r="H124" s="47"/>
    </row>
    <row r="125" spans="1:8" ht="15.75" x14ac:dyDescent="0.25">
      <c r="A125" s="87" t="s">
        <v>120</v>
      </c>
      <c r="B125" s="14">
        <v>1778.6362835097616</v>
      </c>
      <c r="C125" s="15">
        <v>1861.9850855996508</v>
      </c>
      <c r="D125" s="15">
        <v>1938.9656441448305</v>
      </c>
      <c r="E125" s="16">
        <v>2001.7090821507297</v>
      </c>
      <c r="F125" s="53">
        <f t="shared" si="7"/>
        <v>223.07279864096813</v>
      </c>
      <c r="G125" s="31">
        <f t="shared" si="8"/>
        <v>4.0170670878081571E-2</v>
      </c>
      <c r="H125" s="47"/>
    </row>
    <row r="126" spans="1:8" ht="15.75" x14ac:dyDescent="0.25">
      <c r="A126" s="87" t="s">
        <v>121</v>
      </c>
      <c r="B126" s="14">
        <v>1016.9404805092137</v>
      </c>
      <c r="C126" s="15">
        <v>1021.3655839903721</v>
      </c>
      <c r="D126" s="15">
        <v>1005.0267355104755</v>
      </c>
      <c r="E126" s="16">
        <v>1014.7850019828593</v>
      </c>
      <c r="F126" s="53">
        <f t="shared" si="7"/>
        <v>-2.1554785263543863</v>
      </c>
      <c r="G126" s="31">
        <f t="shared" si="8"/>
        <v>-7.0702375107389859E-4</v>
      </c>
      <c r="H126" s="47"/>
    </row>
    <row r="127" spans="1:8" ht="15.75" x14ac:dyDescent="0.25">
      <c r="A127" s="87" t="s">
        <v>122</v>
      </c>
      <c r="B127" s="14">
        <v>841.68505620782162</v>
      </c>
      <c r="C127" s="15">
        <v>845.62643602441392</v>
      </c>
      <c r="D127" s="15">
        <v>839.6456798335679</v>
      </c>
      <c r="E127" s="16">
        <v>844.2552278604785</v>
      </c>
      <c r="F127" s="53">
        <f t="shared" si="7"/>
        <v>2.5701716526568816</v>
      </c>
      <c r="G127" s="31">
        <f t="shared" si="8"/>
        <v>1.0168332238253974E-3</v>
      </c>
      <c r="H127" s="47"/>
    </row>
    <row r="128" spans="1:8" ht="15.75" x14ac:dyDescent="0.25">
      <c r="A128" s="87" t="s">
        <v>123</v>
      </c>
      <c r="B128" s="14">
        <v>869.18709965673258</v>
      </c>
      <c r="C128" s="15">
        <v>878.14183525759177</v>
      </c>
      <c r="D128" s="15">
        <v>870.11996476425236</v>
      </c>
      <c r="E128" s="16">
        <v>867.77871468749549</v>
      </c>
      <c r="F128" s="53">
        <f t="shared" si="7"/>
        <v>-1.4083849692370904</v>
      </c>
      <c r="G128" s="31">
        <f t="shared" si="8"/>
        <v>-5.4040775426056342E-4</v>
      </c>
      <c r="H128" s="47"/>
    </row>
    <row r="129" spans="1:8" ht="15.75" x14ac:dyDescent="0.25">
      <c r="A129" s="87" t="s">
        <v>124</v>
      </c>
      <c r="B129" s="14">
        <v>5512.4835274430397</v>
      </c>
      <c r="C129" s="15">
        <v>5442.9440806866778</v>
      </c>
      <c r="D129" s="15">
        <v>5324.0622961650097</v>
      </c>
      <c r="E129" s="16">
        <v>5330.9496605363274</v>
      </c>
      <c r="F129" s="53">
        <f t="shared" si="7"/>
        <v>-181.53386690671232</v>
      </c>
      <c r="G129" s="31">
        <f t="shared" si="8"/>
        <v>-1.1099889050552258E-2</v>
      </c>
      <c r="H129" s="47"/>
    </row>
    <row r="130" spans="1:8" ht="15.75" x14ac:dyDescent="0.25">
      <c r="A130" s="87" t="s">
        <v>125</v>
      </c>
      <c r="B130" s="14">
        <v>1111.7596800931001</v>
      </c>
      <c r="C130" s="15">
        <v>1108.8837488142851</v>
      </c>
      <c r="D130" s="15">
        <v>1096.8490299378982</v>
      </c>
      <c r="E130" s="16">
        <v>1082.6234989817378</v>
      </c>
      <c r="F130" s="53">
        <f t="shared" si="7"/>
        <v>-29.136181111362248</v>
      </c>
      <c r="G130" s="31">
        <f t="shared" si="8"/>
        <v>-8.813199471445432E-3</v>
      </c>
      <c r="H130" s="47"/>
    </row>
    <row r="131" spans="1:8" ht="15.75" x14ac:dyDescent="0.25">
      <c r="A131" s="87" t="s">
        <v>126</v>
      </c>
      <c r="B131" s="14">
        <v>641.05109477619976</v>
      </c>
      <c r="C131" s="15">
        <v>647.43410540116918</v>
      </c>
      <c r="D131" s="15">
        <v>646.56930713867268</v>
      </c>
      <c r="E131" s="16">
        <v>646.06978746565892</v>
      </c>
      <c r="F131" s="53">
        <f t="shared" si="7"/>
        <v>5.0186926894591579</v>
      </c>
      <c r="G131" s="31">
        <f t="shared" si="8"/>
        <v>2.6028359434457915E-3</v>
      </c>
      <c r="H131" s="47"/>
    </row>
    <row r="132" spans="1:8" ht="16.5" thickBot="1" x14ac:dyDescent="0.3">
      <c r="A132" s="88" t="s">
        <v>127</v>
      </c>
      <c r="B132" s="17">
        <v>4294.7074991062418</v>
      </c>
      <c r="C132" s="18">
        <v>4388.7460571085921</v>
      </c>
      <c r="D132" s="18">
        <v>4451.6423054940051</v>
      </c>
      <c r="E132" s="19">
        <v>4527.5032867757755</v>
      </c>
      <c r="F132" s="53">
        <f t="shared" si="7"/>
        <v>232.79578766953364</v>
      </c>
      <c r="G132" s="31">
        <f t="shared" si="8"/>
        <v>1.7751445567730784E-2</v>
      </c>
      <c r="H132" s="47"/>
    </row>
    <row r="133" spans="1:8" ht="16.5" thickBot="1" x14ac:dyDescent="0.3">
      <c r="A133" s="27" t="s">
        <v>29</v>
      </c>
      <c r="B133" s="58">
        <f>SUM(B36:B132)</f>
        <v>150048.98473257132</v>
      </c>
      <c r="C133" s="59">
        <f t="shared" ref="C133:E133" si="9">SUM(C36:C132)</f>
        <v>152217.05956868743</v>
      </c>
      <c r="D133" s="59">
        <f t="shared" si="9"/>
        <v>153896.24480987244</v>
      </c>
      <c r="E133" s="59">
        <f t="shared" si="9"/>
        <v>155540.55060066839</v>
      </c>
      <c r="F133" s="32">
        <f t="shared" si="7"/>
        <v>5491.5658680970664</v>
      </c>
      <c r="G133" s="45">
        <f t="shared" si="8"/>
        <v>1.2053622215296933E-2</v>
      </c>
      <c r="H133" s="48"/>
    </row>
    <row r="134" spans="1:8" x14ac:dyDescent="0.2">
      <c r="C134" s="44">
        <f t="shared" ref="C134:D134" si="10">C133-B133</f>
        <v>2168.0748361161095</v>
      </c>
      <c r="D134" s="44">
        <f t="shared" si="10"/>
        <v>1679.1852411850123</v>
      </c>
      <c r="E134" s="44">
        <f>E133-D133</f>
        <v>1644.3057907959446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51" t="s">
        <v>135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3596.0738646427858</v>
      </c>
      <c r="C3" s="13">
        <v>3580.2543132001178</v>
      </c>
      <c r="D3" s="13">
        <v>3529.0367864168302</v>
      </c>
      <c r="E3" s="73">
        <v>3447.5899933177584</v>
      </c>
      <c r="F3" s="52">
        <f>E3-B3</f>
        <v>-148.48387132502739</v>
      </c>
      <c r="G3" s="30">
        <f>(E3/B3)^(1/3)-1</f>
        <v>-1.3957420234818718E-2</v>
      </c>
      <c r="H3" s="47"/>
    </row>
    <row r="4" spans="1:8" ht="15.6" customHeight="1" x14ac:dyDescent="0.25">
      <c r="A4" s="2" t="s">
        <v>2</v>
      </c>
      <c r="B4" s="14">
        <v>56.016174955132669</v>
      </c>
      <c r="C4" s="15">
        <v>59.0923275296404</v>
      </c>
      <c r="D4" s="15">
        <v>61.525004971937925</v>
      </c>
      <c r="E4" s="16">
        <v>58.035108622464357</v>
      </c>
      <c r="F4" s="53">
        <f t="shared" ref="F4:F31" si="0">E4-B4</f>
        <v>2.0189336673316873</v>
      </c>
      <c r="G4" s="31">
        <f t="shared" ref="G4:G31" si="1">(E4/B4)^(1/3)-1</f>
        <v>1.1872478622238836E-2</v>
      </c>
      <c r="H4" s="47"/>
    </row>
    <row r="5" spans="1:8" ht="15.6" customHeight="1" x14ac:dyDescent="0.25">
      <c r="A5" s="2" t="s">
        <v>3</v>
      </c>
      <c r="B5" s="14">
        <v>603.64553790488958</v>
      </c>
      <c r="C5" s="15">
        <v>643.43555745912545</v>
      </c>
      <c r="D5" s="15">
        <v>678.31844153201359</v>
      </c>
      <c r="E5" s="16">
        <v>596.45327287487703</v>
      </c>
      <c r="F5" s="53">
        <f t="shared" si="0"/>
        <v>-7.1922650300125497</v>
      </c>
      <c r="G5" s="31">
        <f t="shared" si="1"/>
        <v>-3.9874505632258028E-3</v>
      </c>
      <c r="H5" s="47"/>
    </row>
    <row r="6" spans="1:8" ht="15.6" customHeight="1" x14ac:dyDescent="0.25">
      <c r="A6" s="3" t="s">
        <v>4</v>
      </c>
      <c r="B6" s="14">
        <v>6.0570613693674149</v>
      </c>
      <c r="C6" s="15">
        <v>3.9667555925837577</v>
      </c>
      <c r="D6" s="15">
        <v>1.8933125378693374</v>
      </c>
      <c r="E6" s="16">
        <v>0</v>
      </c>
      <c r="F6" s="53">
        <f t="shared" si="0"/>
        <v>-6.0570613693674149</v>
      </c>
      <c r="G6" s="31">
        <f t="shared" si="1"/>
        <v>-1</v>
      </c>
      <c r="H6" s="47"/>
    </row>
    <row r="7" spans="1:8" ht="15.6" customHeight="1" x14ac:dyDescent="0.25">
      <c r="A7" s="4" t="s">
        <v>5</v>
      </c>
      <c r="B7" s="74">
        <v>1196.822990313141</v>
      </c>
      <c r="C7" s="22">
        <v>1208.3587851462501</v>
      </c>
      <c r="D7" s="22">
        <v>1219.2478284097474</v>
      </c>
      <c r="E7" s="75">
        <v>1227.4542083113131</v>
      </c>
      <c r="F7" s="54">
        <f t="shared" si="0"/>
        <v>30.631217998172133</v>
      </c>
      <c r="G7" s="34">
        <f t="shared" si="1"/>
        <v>8.4594934166957181E-3</v>
      </c>
      <c r="H7" s="47"/>
    </row>
    <row r="8" spans="1:8" ht="15.6" customHeight="1" x14ac:dyDescent="0.25">
      <c r="A8" s="5" t="s">
        <v>6</v>
      </c>
      <c r="B8" s="76">
        <v>139.35839119599484</v>
      </c>
      <c r="C8" s="15">
        <v>141.50691598073897</v>
      </c>
      <c r="D8" s="15">
        <v>142.82533478903662</v>
      </c>
      <c r="E8" s="77">
        <v>143.5892769166152</v>
      </c>
      <c r="F8" s="53">
        <f t="shared" si="0"/>
        <v>4.2308857206203641</v>
      </c>
      <c r="G8" s="31">
        <f t="shared" si="1"/>
        <v>1.0019196638704431E-2</v>
      </c>
      <c r="H8" s="47"/>
    </row>
    <row r="9" spans="1:8" ht="15.6" customHeight="1" x14ac:dyDescent="0.25">
      <c r="A9" s="5" t="s">
        <v>7</v>
      </c>
      <c r="B9" s="76">
        <v>331.5969122247605</v>
      </c>
      <c r="C9" s="15">
        <v>331.36406994222904</v>
      </c>
      <c r="D9" s="15">
        <v>319.53077285401002</v>
      </c>
      <c r="E9" s="77">
        <v>309.81800891097413</v>
      </c>
      <c r="F9" s="53">
        <f t="shared" si="0"/>
        <v>-21.778903313786373</v>
      </c>
      <c r="G9" s="31">
        <f t="shared" si="1"/>
        <v>-2.2390544189438422E-2</v>
      </c>
      <c r="H9" s="47"/>
    </row>
    <row r="10" spans="1:8" ht="15.6" customHeight="1" x14ac:dyDescent="0.25">
      <c r="A10" s="5" t="s">
        <v>8</v>
      </c>
      <c r="B10" s="76">
        <v>349.39446363963071</v>
      </c>
      <c r="C10" s="15">
        <v>371.24011384921516</v>
      </c>
      <c r="D10" s="15">
        <v>389.69001336527509</v>
      </c>
      <c r="E10" s="77">
        <v>408.71643414581138</v>
      </c>
      <c r="F10" s="53">
        <f t="shared" si="0"/>
        <v>59.321970506180662</v>
      </c>
      <c r="G10" s="31">
        <f t="shared" si="1"/>
        <v>5.3663721534506159E-2</v>
      </c>
      <c r="H10" s="47"/>
    </row>
    <row r="11" spans="1:8" ht="15.6" customHeight="1" x14ac:dyDescent="0.25">
      <c r="A11" s="5" t="s">
        <v>9</v>
      </c>
      <c r="B11" s="76">
        <v>146.45483338617484</v>
      </c>
      <c r="C11" s="15">
        <v>160.0861927760339</v>
      </c>
      <c r="D11" s="15">
        <v>172.17914956467283</v>
      </c>
      <c r="E11" s="77">
        <v>186.0102314911453</v>
      </c>
      <c r="F11" s="53">
        <f t="shared" si="0"/>
        <v>39.555398104970465</v>
      </c>
      <c r="G11" s="31">
        <f t="shared" si="1"/>
        <v>8.2956572487838276E-2</v>
      </c>
      <c r="H11" s="47"/>
    </row>
    <row r="12" spans="1:8" ht="15.6" customHeight="1" x14ac:dyDescent="0.25">
      <c r="A12" s="5" t="s">
        <v>10</v>
      </c>
      <c r="B12" s="76">
        <v>0</v>
      </c>
      <c r="C12" s="15">
        <v>0</v>
      </c>
      <c r="D12" s="15">
        <v>0</v>
      </c>
      <c r="E12" s="77">
        <v>0</v>
      </c>
      <c r="F12" s="53">
        <f t="shared" si="0"/>
        <v>0</v>
      </c>
      <c r="G12" s="38" t="s">
        <v>130</v>
      </c>
      <c r="H12" s="49"/>
    </row>
    <row r="13" spans="1:8" ht="15.6" customHeight="1" x14ac:dyDescent="0.25">
      <c r="A13" s="5" t="s">
        <v>11</v>
      </c>
      <c r="B13" s="76">
        <v>141.58623102435567</v>
      </c>
      <c r="C13" s="15">
        <v>150.27539586742043</v>
      </c>
      <c r="D13" s="15">
        <v>157.90477621490763</v>
      </c>
      <c r="E13" s="77">
        <v>165.06973145074946</v>
      </c>
      <c r="F13" s="53">
        <f t="shared" si="0"/>
        <v>23.483500426393789</v>
      </c>
      <c r="G13" s="31">
        <f t="shared" si="1"/>
        <v>5.2483932570222658E-2</v>
      </c>
      <c r="H13" s="47"/>
    </row>
    <row r="14" spans="1:8" ht="15.6" customHeight="1" x14ac:dyDescent="0.25">
      <c r="A14" s="5" t="s">
        <v>12</v>
      </c>
      <c r="B14" s="76">
        <v>124.57297123250808</v>
      </c>
      <c r="C14" s="15">
        <v>128.09988821767325</v>
      </c>
      <c r="D14" s="15">
        <v>128.1212440759102</v>
      </c>
      <c r="E14" s="77">
        <v>127.93768958887263</v>
      </c>
      <c r="F14" s="53">
        <f t="shared" si="0"/>
        <v>3.3647183563645484</v>
      </c>
      <c r="G14" s="31">
        <f t="shared" si="1"/>
        <v>8.9234745129271875E-3</v>
      </c>
      <c r="H14" s="47"/>
    </row>
    <row r="15" spans="1:8" ht="15.6" customHeight="1" x14ac:dyDescent="0.25">
      <c r="A15" s="6" t="s">
        <v>13</v>
      </c>
      <c r="B15" s="78">
        <v>45.149966385593785</v>
      </c>
      <c r="C15" s="25">
        <v>45.197044259199501</v>
      </c>
      <c r="D15" s="25">
        <v>45.168148357688843</v>
      </c>
      <c r="E15" s="79">
        <v>44.889842262268218</v>
      </c>
      <c r="F15" s="55">
        <f t="shared" si="0"/>
        <v>-0.26012412332556778</v>
      </c>
      <c r="G15" s="35">
        <f t="shared" si="1"/>
        <v>-1.9241452685583305E-3</v>
      </c>
      <c r="H15" s="47"/>
    </row>
    <row r="16" spans="1:8" ht="15.6" customHeight="1" x14ac:dyDescent="0.25">
      <c r="A16" s="7" t="s">
        <v>14</v>
      </c>
      <c r="B16" s="74">
        <v>65.967299374912159</v>
      </c>
      <c r="C16" s="22">
        <v>58.668546634910541</v>
      </c>
      <c r="D16" s="22">
        <v>50.144677108676618</v>
      </c>
      <c r="E16" s="75">
        <v>39.71193623986386</v>
      </c>
      <c r="F16" s="53">
        <f t="shared" si="0"/>
        <v>-26.255363135048299</v>
      </c>
      <c r="G16" s="31">
        <f t="shared" si="1"/>
        <v>-0.15563390556676659</v>
      </c>
      <c r="H16" s="47"/>
    </row>
    <row r="17" spans="1:8" ht="15.6" customHeight="1" x14ac:dyDescent="0.25">
      <c r="A17" s="8" t="s">
        <v>15</v>
      </c>
      <c r="B17" s="76">
        <v>1383.7936955722773</v>
      </c>
      <c r="C17" s="15">
        <v>1188.976372512521</v>
      </c>
      <c r="D17" s="15">
        <v>1077.2879009198732</v>
      </c>
      <c r="E17" s="77">
        <v>951.7381360063149</v>
      </c>
      <c r="F17" s="53">
        <f t="shared" si="0"/>
        <v>-432.05555956596243</v>
      </c>
      <c r="G17" s="31">
        <f t="shared" si="1"/>
        <v>-0.11729543071298332</v>
      </c>
      <c r="H17" s="47"/>
    </row>
    <row r="18" spans="1:8" ht="15.6" customHeight="1" x14ac:dyDescent="0.25">
      <c r="A18" s="8" t="s">
        <v>16</v>
      </c>
      <c r="B18" s="76">
        <v>548.41073321068222</v>
      </c>
      <c r="C18" s="15">
        <v>550.53807768309571</v>
      </c>
      <c r="D18" s="15">
        <v>549.13581947687157</v>
      </c>
      <c r="E18" s="77">
        <v>542.49507038179286</v>
      </c>
      <c r="F18" s="53">
        <f t="shared" si="0"/>
        <v>-5.9156628288893671</v>
      </c>
      <c r="G18" s="31">
        <f t="shared" si="1"/>
        <v>-3.6086467414947476E-3</v>
      </c>
      <c r="H18" s="47"/>
    </row>
    <row r="19" spans="1:8" ht="15.6" customHeight="1" x14ac:dyDescent="0.25">
      <c r="A19" s="8" t="s">
        <v>17</v>
      </c>
      <c r="B19" s="76">
        <v>1834.9786456863617</v>
      </c>
      <c r="C19" s="15">
        <v>1959.2688840119661</v>
      </c>
      <c r="D19" s="15">
        <v>2063.9786646203611</v>
      </c>
      <c r="E19" s="77">
        <v>2162.264441425621</v>
      </c>
      <c r="F19" s="53">
        <f t="shared" si="0"/>
        <v>327.28579573925936</v>
      </c>
      <c r="G19" s="31">
        <f t="shared" si="1"/>
        <v>5.6231861453267529E-2</v>
      </c>
      <c r="H19" s="47"/>
    </row>
    <row r="20" spans="1:8" ht="15.6" customHeight="1" x14ac:dyDescent="0.25">
      <c r="A20" s="8" t="s">
        <v>18</v>
      </c>
      <c r="B20" s="76">
        <v>1104.9506538088135</v>
      </c>
      <c r="C20" s="15">
        <v>1121.9447385725425</v>
      </c>
      <c r="D20" s="15">
        <v>1130.8371653515524</v>
      </c>
      <c r="E20" s="77">
        <v>1134.1871234484399</v>
      </c>
      <c r="F20" s="53">
        <f t="shared" si="0"/>
        <v>29.236469639626421</v>
      </c>
      <c r="G20" s="31">
        <f t="shared" si="1"/>
        <v>8.743175815839388E-3</v>
      </c>
      <c r="H20" s="47"/>
    </row>
    <row r="21" spans="1:8" ht="15.6" customHeight="1" x14ac:dyDescent="0.25">
      <c r="A21" s="8" t="s">
        <v>19</v>
      </c>
      <c r="B21" s="76">
        <v>842.49769835433665</v>
      </c>
      <c r="C21" s="15">
        <v>857.26581528872953</v>
      </c>
      <c r="D21" s="15">
        <v>868.71026153377204</v>
      </c>
      <c r="E21" s="77">
        <v>880.38873636472192</v>
      </c>
      <c r="F21" s="53">
        <f t="shared" si="0"/>
        <v>37.891038010385273</v>
      </c>
      <c r="G21" s="31">
        <f t="shared" si="1"/>
        <v>1.4772255501066534E-2</v>
      </c>
      <c r="H21" s="47"/>
    </row>
    <row r="22" spans="1:8" ht="15.6" customHeight="1" x14ac:dyDescent="0.25">
      <c r="A22" s="8" t="s">
        <v>20</v>
      </c>
      <c r="B22" s="76">
        <v>89.415192985776372</v>
      </c>
      <c r="C22" s="15">
        <v>88.948426114239197</v>
      </c>
      <c r="D22" s="15">
        <v>88.297867863341679</v>
      </c>
      <c r="E22" s="77">
        <v>87.552780828806377</v>
      </c>
      <c r="F22" s="53">
        <f t="shared" si="0"/>
        <v>-1.8624121569699952</v>
      </c>
      <c r="G22" s="31">
        <f t="shared" si="1"/>
        <v>-6.9917070464529107E-3</v>
      </c>
      <c r="H22" s="47"/>
    </row>
    <row r="23" spans="1:8" ht="15.6" customHeight="1" x14ac:dyDescent="0.25">
      <c r="A23" s="8" t="s">
        <v>21</v>
      </c>
      <c r="B23" s="76">
        <v>227.2892423607862</v>
      </c>
      <c r="C23" s="15">
        <v>207.45560085732131</v>
      </c>
      <c r="D23" s="15">
        <v>186.7142146301677</v>
      </c>
      <c r="E23" s="77">
        <v>165.82244984685235</v>
      </c>
      <c r="F23" s="53">
        <f t="shared" si="0"/>
        <v>-61.466792513933854</v>
      </c>
      <c r="G23" s="31">
        <f t="shared" si="1"/>
        <v>-9.9767235341283178E-2</v>
      </c>
      <c r="H23" s="47"/>
    </row>
    <row r="24" spans="1:8" ht="15.6" customHeight="1" x14ac:dyDescent="0.25">
      <c r="A24" s="8" t="s">
        <v>22</v>
      </c>
      <c r="B24" s="76">
        <v>286.71927255683102</v>
      </c>
      <c r="C24" s="15">
        <v>282.12691193938315</v>
      </c>
      <c r="D24" s="15">
        <v>276.92986602426674</v>
      </c>
      <c r="E24" s="77">
        <v>271.65317910869851</v>
      </c>
      <c r="F24" s="53">
        <f t="shared" si="0"/>
        <v>-15.066093448132506</v>
      </c>
      <c r="G24" s="31">
        <f t="shared" si="1"/>
        <v>-1.7831574159438035E-2</v>
      </c>
      <c r="H24" s="47"/>
    </row>
    <row r="25" spans="1:8" ht="15.6" customHeight="1" x14ac:dyDescent="0.25">
      <c r="A25" s="9" t="s">
        <v>23</v>
      </c>
      <c r="B25" s="78">
        <v>1956.0467619716553</v>
      </c>
      <c r="C25" s="25">
        <v>2015.9677424366143</v>
      </c>
      <c r="D25" s="25">
        <v>2088.8806478319552</v>
      </c>
      <c r="E25" s="79">
        <v>2145.7151327887477</v>
      </c>
      <c r="F25" s="53">
        <f t="shared" si="0"/>
        <v>189.66837081709241</v>
      </c>
      <c r="G25" s="31">
        <f t="shared" si="1"/>
        <v>3.132990358572596E-2</v>
      </c>
      <c r="H25" s="47"/>
    </row>
    <row r="26" spans="1:8" ht="15.6" customHeight="1" x14ac:dyDescent="0.25">
      <c r="A26" s="10" t="s">
        <v>24</v>
      </c>
      <c r="B26" s="14">
        <v>1272.0996820720809</v>
      </c>
      <c r="C26" s="15">
        <v>1303.6921253955813</v>
      </c>
      <c r="D26" s="15">
        <v>1319.2991870943731</v>
      </c>
      <c r="E26" s="16">
        <v>1322.5970609125786</v>
      </c>
      <c r="F26" s="54">
        <f t="shared" si="0"/>
        <v>50.497378840497731</v>
      </c>
      <c r="G26" s="34">
        <f t="shared" si="1"/>
        <v>1.3060704153992075E-2</v>
      </c>
      <c r="H26" s="47"/>
    </row>
    <row r="27" spans="1:8" ht="15.6" customHeight="1" x14ac:dyDescent="0.25">
      <c r="A27" s="11" t="s">
        <v>25</v>
      </c>
      <c r="B27" s="14">
        <v>2433.7185660152741</v>
      </c>
      <c r="C27" s="15">
        <v>2474.2257869973928</v>
      </c>
      <c r="D27" s="15">
        <v>2499.5452911560856</v>
      </c>
      <c r="E27" s="16">
        <v>2505.3280198932503</v>
      </c>
      <c r="F27" s="53">
        <f t="shared" si="0"/>
        <v>71.609453877976193</v>
      </c>
      <c r="G27" s="31">
        <f t="shared" si="1"/>
        <v>9.7133076605135926E-3</v>
      </c>
      <c r="H27" s="47"/>
    </row>
    <row r="28" spans="1:8" ht="15.6" customHeight="1" x14ac:dyDescent="0.25">
      <c r="A28" s="11" t="s">
        <v>26</v>
      </c>
      <c r="B28" s="14">
        <v>2736.9046483308998</v>
      </c>
      <c r="C28" s="15">
        <v>2811.9495694400412</v>
      </c>
      <c r="D28" s="15">
        <v>2857.17433394207</v>
      </c>
      <c r="E28" s="16">
        <v>2890.434284232249</v>
      </c>
      <c r="F28" s="53">
        <f t="shared" si="0"/>
        <v>153.52963590134914</v>
      </c>
      <c r="G28" s="31">
        <f t="shared" si="1"/>
        <v>1.835955877554607E-2</v>
      </c>
      <c r="H28" s="47"/>
    </row>
    <row r="29" spans="1:8" ht="15.6" customHeight="1" x14ac:dyDescent="0.25">
      <c r="A29" s="11" t="s">
        <v>27</v>
      </c>
      <c r="B29" s="14">
        <v>411.76019503572115</v>
      </c>
      <c r="C29" s="15">
        <v>432.64584903676553</v>
      </c>
      <c r="D29" s="15">
        <v>452.12281944734963</v>
      </c>
      <c r="E29" s="16">
        <v>569.45845287143413</v>
      </c>
      <c r="F29" s="53">
        <f t="shared" si="0"/>
        <v>157.69825783571298</v>
      </c>
      <c r="G29" s="31">
        <f t="shared" si="1"/>
        <v>0.11413861733419006</v>
      </c>
      <c r="H29" s="47"/>
    </row>
    <row r="30" spans="1:8" ht="16.149999999999999" customHeight="1" thickBot="1" x14ac:dyDescent="0.3">
      <c r="A30" s="11" t="s">
        <v>28</v>
      </c>
      <c r="B30" s="17">
        <v>820.38599177149297</v>
      </c>
      <c r="C30" s="18">
        <v>833.45259412075302</v>
      </c>
      <c r="D30" s="18">
        <v>842.30432802550717</v>
      </c>
      <c r="E30" s="19">
        <v>950.99291150287104</v>
      </c>
      <c r="F30" s="53">
        <f t="shared" si="0"/>
        <v>130.60691973137807</v>
      </c>
      <c r="G30" s="31">
        <f t="shared" si="1"/>
        <v>5.0476515880764738E-2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22751.667677382236</v>
      </c>
      <c r="C31" s="59">
        <f t="shared" ref="C31:E31" si="2">SUM(C3:C30)</f>
        <v>23010.00440086209</v>
      </c>
      <c r="D31" s="59">
        <f t="shared" si="2"/>
        <v>23196.80385811612</v>
      </c>
      <c r="E31" s="60">
        <f t="shared" si="2"/>
        <v>23335.903513745088</v>
      </c>
      <c r="F31" s="32">
        <f t="shared" si="0"/>
        <v>584.23583636285184</v>
      </c>
      <c r="G31" s="33">
        <f t="shared" si="1"/>
        <v>8.4873654086636829E-3</v>
      </c>
      <c r="H31" s="48"/>
    </row>
    <row r="32" spans="1:8" x14ac:dyDescent="0.2">
      <c r="C32" s="44">
        <f t="shared" ref="C32:D32" si="3">C31-B31</f>
        <v>258.33672347985339</v>
      </c>
      <c r="D32" s="44">
        <f t="shared" si="3"/>
        <v>186.79945725403013</v>
      </c>
      <c r="E32" s="44">
        <f>E31-D31</f>
        <v>139.09965562896832</v>
      </c>
    </row>
    <row r="33" spans="1:8" ht="14.45" customHeight="1" thickBot="1" x14ac:dyDescent="0.25"/>
    <row r="34" spans="1:8" ht="14.45" customHeight="1" thickBot="1" x14ac:dyDescent="0.3">
      <c r="A34" s="51" t="str">
        <f>A1</f>
        <v>Gisborne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697.62957799792605</v>
      </c>
      <c r="C36" s="13">
        <v>710.40071867442327</v>
      </c>
      <c r="D36" s="13">
        <v>721.85221026436818</v>
      </c>
      <c r="E36" s="73">
        <v>737.2021599459988</v>
      </c>
      <c r="F36" s="52">
        <f>E36-B36</f>
        <v>39.572581948072752</v>
      </c>
      <c r="G36" s="30">
        <f>(E36/B36)^(1/3)-1</f>
        <v>1.8561456215853145E-2</v>
      </c>
      <c r="H36" s="47"/>
    </row>
    <row r="37" spans="1:8" ht="15.6" customHeight="1" x14ac:dyDescent="0.25">
      <c r="A37" s="81" t="s">
        <v>32</v>
      </c>
      <c r="B37" s="14">
        <v>1039.6911994085492</v>
      </c>
      <c r="C37" s="15">
        <v>997.76857186427014</v>
      </c>
      <c r="D37" s="15">
        <v>948.65706356589112</v>
      </c>
      <c r="E37" s="16">
        <v>893.27175870869632</v>
      </c>
      <c r="F37" s="53">
        <f t="shared" ref="F37:F100" si="5">E37-B37</f>
        <v>-146.41944069985288</v>
      </c>
      <c r="G37" s="31">
        <f t="shared" ref="G37:G100" si="6">(E37/B37)^(1/3)-1</f>
        <v>-4.9337392800766544E-2</v>
      </c>
      <c r="H37" s="47"/>
    </row>
    <row r="38" spans="1:8" ht="15.6" customHeight="1" x14ac:dyDescent="0.25">
      <c r="A38" s="81" t="s">
        <v>33</v>
      </c>
      <c r="B38" s="14">
        <v>208.5418858647505</v>
      </c>
      <c r="C38" s="15">
        <v>218.3717424312469</v>
      </c>
      <c r="D38" s="15">
        <v>227.64322578494867</v>
      </c>
      <c r="E38" s="16">
        <v>238.77573754292243</v>
      </c>
      <c r="F38" s="53">
        <f t="shared" si="5"/>
        <v>30.233851678171931</v>
      </c>
      <c r="G38" s="31">
        <f t="shared" si="6"/>
        <v>4.6162060738023314E-2</v>
      </c>
      <c r="H38" s="47"/>
    </row>
    <row r="39" spans="1:8" ht="15.6" customHeight="1" x14ac:dyDescent="0.25">
      <c r="A39" s="81" t="s">
        <v>34</v>
      </c>
      <c r="B39" s="14">
        <v>490.02531280401308</v>
      </c>
      <c r="C39" s="15">
        <v>507.18073696646081</v>
      </c>
      <c r="D39" s="15">
        <v>523.16650714198795</v>
      </c>
      <c r="E39" s="16">
        <v>540.42911096597732</v>
      </c>
      <c r="F39" s="53">
        <f t="shared" si="5"/>
        <v>50.403798161964232</v>
      </c>
      <c r="G39" s="31">
        <f t="shared" si="6"/>
        <v>3.3173853019798027E-2</v>
      </c>
      <c r="H39" s="47"/>
    </row>
    <row r="40" spans="1:8" ht="15.75" x14ac:dyDescent="0.25">
      <c r="A40" s="81" t="s">
        <v>35</v>
      </c>
      <c r="B40" s="14">
        <v>413.00850631277501</v>
      </c>
      <c r="C40" s="15">
        <v>389.99133518868251</v>
      </c>
      <c r="D40" s="15">
        <v>376.62621257203836</v>
      </c>
      <c r="E40" s="16">
        <v>359.77871511684765</v>
      </c>
      <c r="F40" s="53">
        <f t="shared" si="5"/>
        <v>-53.229791195927362</v>
      </c>
      <c r="G40" s="31">
        <f t="shared" si="6"/>
        <v>-4.4951361062779638E-2</v>
      </c>
      <c r="H40" s="47"/>
    </row>
    <row r="41" spans="1:8" ht="15.75" x14ac:dyDescent="0.25">
      <c r="A41" s="81" t="s">
        <v>36</v>
      </c>
      <c r="B41" s="14">
        <v>194.61568506622675</v>
      </c>
      <c r="C41" s="15">
        <v>202.95530320036238</v>
      </c>
      <c r="D41" s="15">
        <v>210.0412906164652</v>
      </c>
      <c r="E41" s="16">
        <v>216.53808026682231</v>
      </c>
      <c r="F41" s="53">
        <f t="shared" si="5"/>
        <v>21.92239520059556</v>
      </c>
      <c r="G41" s="31">
        <f t="shared" si="6"/>
        <v>3.6220423040277394E-2</v>
      </c>
      <c r="H41" s="47"/>
    </row>
    <row r="42" spans="1:8" ht="15.75" x14ac:dyDescent="0.25">
      <c r="A42" s="81" t="s">
        <v>37</v>
      </c>
      <c r="B42" s="14">
        <v>32.384758763501111</v>
      </c>
      <c r="C42" s="15">
        <v>33.701350236442039</v>
      </c>
      <c r="D42" s="15">
        <v>34.895442688634496</v>
      </c>
      <c r="E42" s="16">
        <v>35.992177951601541</v>
      </c>
      <c r="F42" s="53">
        <f t="shared" si="5"/>
        <v>3.6074191881004296</v>
      </c>
      <c r="G42" s="31">
        <f t="shared" si="6"/>
        <v>3.5831594838386271E-2</v>
      </c>
      <c r="H42" s="47"/>
    </row>
    <row r="43" spans="1:8" ht="15.75" x14ac:dyDescent="0.25">
      <c r="A43" s="81" t="s">
        <v>38</v>
      </c>
      <c r="B43" s="14">
        <v>103.03202846834198</v>
      </c>
      <c r="C43" s="15">
        <v>108.02192297813475</v>
      </c>
      <c r="D43" s="15">
        <v>112.5641633108918</v>
      </c>
      <c r="E43" s="16">
        <v>120.4005475419999</v>
      </c>
      <c r="F43" s="53">
        <f t="shared" si="5"/>
        <v>17.368519073657922</v>
      </c>
      <c r="G43" s="31">
        <f t="shared" si="6"/>
        <v>5.3299967024047046E-2</v>
      </c>
      <c r="H43" s="47"/>
    </row>
    <row r="44" spans="1:8" ht="15.75" x14ac:dyDescent="0.25">
      <c r="A44" s="81" t="s">
        <v>39</v>
      </c>
      <c r="B44" s="14">
        <v>239.19855881194798</v>
      </c>
      <c r="C44" s="15">
        <v>242.88953367831601</v>
      </c>
      <c r="D44" s="15">
        <v>245.02541988141809</v>
      </c>
      <c r="E44" s="16">
        <v>246.63972907334315</v>
      </c>
      <c r="F44" s="53">
        <f t="shared" si="5"/>
        <v>7.4411702613951718</v>
      </c>
      <c r="G44" s="31">
        <f t="shared" si="6"/>
        <v>1.026387862467848E-2</v>
      </c>
      <c r="H44" s="47"/>
    </row>
    <row r="45" spans="1:8" ht="15.75" x14ac:dyDescent="0.25">
      <c r="A45" s="81" t="s">
        <v>40</v>
      </c>
      <c r="B45" s="14">
        <v>325.33279772339301</v>
      </c>
      <c r="C45" s="15">
        <v>343.55474796562987</v>
      </c>
      <c r="D45" s="15">
        <v>358.75634490211127</v>
      </c>
      <c r="E45" s="16">
        <v>375.263681604439</v>
      </c>
      <c r="F45" s="53">
        <f t="shared" si="5"/>
        <v>49.930883881045986</v>
      </c>
      <c r="G45" s="31">
        <f t="shared" si="6"/>
        <v>4.8744176664462513E-2</v>
      </c>
      <c r="H45" s="47"/>
    </row>
    <row r="46" spans="1:8" ht="15.75" x14ac:dyDescent="0.25">
      <c r="A46" s="81" t="s">
        <v>41</v>
      </c>
      <c r="B46" s="14">
        <v>157.24227679789098</v>
      </c>
      <c r="C46" s="15">
        <v>162.12831750858544</v>
      </c>
      <c r="D46" s="15">
        <v>166.31580555393313</v>
      </c>
      <c r="E46" s="16">
        <v>176.38349236553688</v>
      </c>
      <c r="F46" s="53">
        <f t="shared" si="5"/>
        <v>19.141215567645901</v>
      </c>
      <c r="G46" s="31">
        <f t="shared" si="6"/>
        <v>3.9033470863183428E-2</v>
      </c>
      <c r="H46" s="47"/>
    </row>
    <row r="47" spans="1:8" ht="15.75" x14ac:dyDescent="0.25">
      <c r="A47" s="81" t="s">
        <v>42</v>
      </c>
      <c r="B47" s="14">
        <v>75.593753605530551</v>
      </c>
      <c r="C47" s="15">
        <v>78.502412351325589</v>
      </c>
      <c r="D47" s="15">
        <v>81.314734674698983</v>
      </c>
      <c r="E47" s="16">
        <v>88.716358644465316</v>
      </c>
      <c r="F47" s="53">
        <f t="shared" si="5"/>
        <v>13.122605038934765</v>
      </c>
      <c r="G47" s="31">
        <f t="shared" si="6"/>
        <v>5.4806018343990015E-2</v>
      </c>
      <c r="H47" s="47"/>
    </row>
    <row r="48" spans="1:8" ht="15.75" x14ac:dyDescent="0.25">
      <c r="A48" s="81" t="s">
        <v>43</v>
      </c>
      <c r="B48" s="14">
        <v>86.712799207025569</v>
      </c>
      <c r="C48" s="15">
        <v>94.153712992941422</v>
      </c>
      <c r="D48" s="15">
        <v>101.28986021760804</v>
      </c>
      <c r="E48" s="16">
        <v>111.57767223082392</v>
      </c>
      <c r="F48" s="53">
        <f t="shared" si="5"/>
        <v>24.864873023798353</v>
      </c>
      <c r="G48" s="31">
        <f t="shared" si="6"/>
        <v>8.7672204432528211E-2</v>
      </c>
      <c r="H48" s="47"/>
    </row>
    <row r="49" spans="1:8" ht="15.75" x14ac:dyDescent="0.25">
      <c r="A49" s="81" t="s">
        <v>44</v>
      </c>
      <c r="B49" s="14">
        <v>258.93740972199652</v>
      </c>
      <c r="C49" s="15">
        <v>269.66568425305326</v>
      </c>
      <c r="D49" s="15">
        <v>281.00204352179531</v>
      </c>
      <c r="E49" s="16">
        <v>291.55549573292626</v>
      </c>
      <c r="F49" s="53">
        <f t="shared" si="5"/>
        <v>32.618086010929744</v>
      </c>
      <c r="G49" s="31">
        <f t="shared" si="6"/>
        <v>4.0340432762877132E-2</v>
      </c>
      <c r="H49" s="47"/>
    </row>
    <row r="50" spans="1:8" ht="15.75" x14ac:dyDescent="0.25">
      <c r="A50" s="81" t="s">
        <v>45</v>
      </c>
      <c r="B50" s="14">
        <v>62.351731567781229</v>
      </c>
      <c r="C50" s="15">
        <v>59.846477602155588</v>
      </c>
      <c r="D50" s="15">
        <v>57.16487235258144</v>
      </c>
      <c r="E50" s="16">
        <v>55.124157249983895</v>
      </c>
      <c r="F50" s="53">
        <f t="shared" si="5"/>
        <v>-7.2275743177973339</v>
      </c>
      <c r="G50" s="31">
        <f t="shared" si="6"/>
        <v>-4.0235943560251841E-2</v>
      </c>
      <c r="H50" s="47"/>
    </row>
    <row r="51" spans="1:8" ht="15.75" x14ac:dyDescent="0.25">
      <c r="A51" s="81" t="s">
        <v>46</v>
      </c>
      <c r="B51" s="14">
        <v>93.905764139722763</v>
      </c>
      <c r="C51" s="15">
        <v>96.466336112607522</v>
      </c>
      <c r="D51" s="15">
        <v>98.64180814010615</v>
      </c>
      <c r="E51" s="16">
        <v>100.92083782918091</v>
      </c>
      <c r="F51" s="53">
        <f t="shared" si="5"/>
        <v>7.0150736894581485</v>
      </c>
      <c r="G51" s="31">
        <f t="shared" si="6"/>
        <v>2.4305564696204263E-2</v>
      </c>
      <c r="H51" s="47"/>
    </row>
    <row r="52" spans="1:8" ht="15.75" x14ac:dyDescent="0.25">
      <c r="A52" s="81" t="s">
        <v>47</v>
      </c>
      <c r="B52" s="14">
        <v>201.37464741363593</v>
      </c>
      <c r="C52" s="15">
        <v>206.6364148658547</v>
      </c>
      <c r="D52" s="15">
        <v>210.78222178032769</v>
      </c>
      <c r="E52" s="16">
        <v>215.69678614582037</v>
      </c>
      <c r="F52" s="53">
        <f t="shared" si="5"/>
        <v>14.322138732184442</v>
      </c>
      <c r="G52" s="31">
        <f t="shared" si="6"/>
        <v>2.3166456365871335E-2</v>
      </c>
      <c r="H52" s="47"/>
    </row>
    <row r="53" spans="1:8" ht="15.75" x14ac:dyDescent="0.25">
      <c r="A53" s="81" t="s">
        <v>48</v>
      </c>
      <c r="B53" s="14">
        <v>109.78733768772132</v>
      </c>
      <c r="C53" s="15">
        <v>114.83923384800295</v>
      </c>
      <c r="D53" s="15">
        <v>119.54897805773865</v>
      </c>
      <c r="E53" s="16">
        <v>124.09186873858243</v>
      </c>
      <c r="F53" s="53">
        <f t="shared" si="5"/>
        <v>14.304531050861115</v>
      </c>
      <c r="G53" s="31">
        <f t="shared" si="6"/>
        <v>4.1670480505094698E-2</v>
      </c>
      <c r="H53" s="47"/>
    </row>
    <row r="54" spans="1:8" ht="15.75" x14ac:dyDescent="0.25">
      <c r="A54" s="81" t="s">
        <v>49</v>
      </c>
      <c r="B54" s="14">
        <v>55.904547505778623</v>
      </c>
      <c r="C54" s="15">
        <v>56.700370107708522</v>
      </c>
      <c r="D54" s="15">
        <v>57.10212436303847</v>
      </c>
      <c r="E54" s="16">
        <v>56.245028743300459</v>
      </c>
      <c r="F54" s="53">
        <f t="shared" si="5"/>
        <v>0.34048123752183557</v>
      </c>
      <c r="G54" s="31">
        <f t="shared" si="6"/>
        <v>2.0260268579310736E-3</v>
      </c>
      <c r="H54" s="47"/>
    </row>
    <row r="55" spans="1:8" ht="15.75" x14ac:dyDescent="0.25">
      <c r="A55" s="81" t="s">
        <v>50</v>
      </c>
      <c r="B55" s="14">
        <v>157.1000447190614</v>
      </c>
      <c r="C55" s="15">
        <v>163.603539922484</v>
      </c>
      <c r="D55" s="15">
        <v>170.53141291978974</v>
      </c>
      <c r="E55" s="16">
        <v>178.25589370276444</v>
      </c>
      <c r="F55" s="53">
        <f t="shared" si="5"/>
        <v>21.155848983703038</v>
      </c>
      <c r="G55" s="31">
        <f t="shared" si="6"/>
        <v>4.3011739040799135E-2</v>
      </c>
      <c r="H55" s="47"/>
    </row>
    <row r="56" spans="1:8" ht="15.75" x14ac:dyDescent="0.25">
      <c r="A56" s="81" t="s">
        <v>51</v>
      </c>
      <c r="B56" s="14">
        <v>204.75620047422257</v>
      </c>
      <c r="C56" s="15">
        <v>204.61786938890026</v>
      </c>
      <c r="D56" s="15">
        <v>205.81271794998918</v>
      </c>
      <c r="E56" s="16">
        <v>205.89162454052405</v>
      </c>
      <c r="F56" s="53">
        <f t="shared" si="5"/>
        <v>1.1354240663014821</v>
      </c>
      <c r="G56" s="31">
        <f t="shared" si="6"/>
        <v>1.845010096784172E-3</v>
      </c>
      <c r="H56" s="47"/>
    </row>
    <row r="57" spans="1:8" ht="15.75" x14ac:dyDescent="0.25">
      <c r="A57" s="81" t="s">
        <v>52</v>
      </c>
      <c r="B57" s="14">
        <v>168.78057926189419</v>
      </c>
      <c r="C57" s="15">
        <v>174.54409677489127</v>
      </c>
      <c r="D57" s="15">
        <v>179.62665992466899</v>
      </c>
      <c r="E57" s="16">
        <v>185.65516335081495</v>
      </c>
      <c r="F57" s="53">
        <f t="shared" si="5"/>
        <v>16.874584088920756</v>
      </c>
      <c r="G57" s="31">
        <f t="shared" si="6"/>
        <v>3.2273677124963429E-2</v>
      </c>
      <c r="H57" s="47"/>
    </row>
    <row r="58" spans="1:8" ht="15.75" x14ac:dyDescent="0.25">
      <c r="A58" s="81" t="s">
        <v>53</v>
      </c>
      <c r="B58" s="14">
        <v>1433.1401356322672</v>
      </c>
      <c r="C58" s="15">
        <v>1466.9365549297204</v>
      </c>
      <c r="D58" s="15">
        <v>1491.1435714751353</v>
      </c>
      <c r="E58" s="16">
        <v>1506.6502321702872</v>
      </c>
      <c r="F58" s="53">
        <f t="shared" si="5"/>
        <v>73.51009653801998</v>
      </c>
      <c r="G58" s="31">
        <f t="shared" si="6"/>
        <v>1.6813401082835577E-2</v>
      </c>
      <c r="H58" s="47"/>
    </row>
    <row r="59" spans="1:8" ht="15.75" x14ac:dyDescent="0.25">
      <c r="A59" s="81" t="s">
        <v>54</v>
      </c>
      <c r="B59" s="14">
        <v>108.1325539756094</v>
      </c>
      <c r="C59" s="15">
        <v>108.61410395959975</v>
      </c>
      <c r="D59" s="15">
        <v>108.35694549617007</v>
      </c>
      <c r="E59" s="16">
        <v>108.57456122543572</v>
      </c>
      <c r="F59" s="53">
        <f t="shared" si="5"/>
        <v>0.44200724982631812</v>
      </c>
      <c r="G59" s="31">
        <f t="shared" si="6"/>
        <v>1.3606952505444969E-3</v>
      </c>
      <c r="H59" s="47"/>
    </row>
    <row r="60" spans="1:8" ht="15.75" x14ac:dyDescent="0.25">
      <c r="A60" s="81" t="s">
        <v>55</v>
      </c>
      <c r="B60" s="14">
        <v>99.062382161884074</v>
      </c>
      <c r="C60" s="15">
        <v>101.12893048499252</v>
      </c>
      <c r="D60" s="15">
        <v>102.48720445450421</v>
      </c>
      <c r="E60" s="16">
        <v>104.06065059500536</v>
      </c>
      <c r="F60" s="53">
        <f t="shared" si="5"/>
        <v>4.9982684331212823</v>
      </c>
      <c r="G60" s="31">
        <f t="shared" si="6"/>
        <v>1.6543395704389452E-2</v>
      </c>
      <c r="H60" s="47"/>
    </row>
    <row r="61" spans="1:8" ht="15.75" x14ac:dyDescent="0.25">
      <c r="A61" s="81" t="s">
        <v>56</v>
      </c>
      <c r="B61" s="14">
        <v>131.56347037998844</v>
      </c>
      <c r="C61" s="15">
        <v>139.0485749453764</v>
      </c>
      <c r="D61" s="15">
        <v>145.36983231581914</v>
      </c>
      <c r="E61" s="16">
        <v>150.69895610661948</v>
      </c>
      <c r="F61" s="53">
        <f t="shared" si="5"/>
        <v>19.135485726631032</v>
      </c>
      <c r="G61" s="31">
        <f t="shared" si="6"/>
        <v>4.6305016940695998E-2</v>
      </c>
      <c r="H61" s="47"/>
    </row>
    <row r="62" spans="1:8" ht="15.75" x14ac:dyDescent="0.25">
      <c r="A62" s="81" t="s">
        <v>57</v>
      </c>
      <c r="B62" s="14">
        <v>141.84213236554544</v>
      </c>
      <c r="C62" s="15">
        <v>147.73579488112432</v>
      </c>
      <c r="D62" s="15">
        <v>152.22433455221972</v>
      </c>
      <c r="E62" s="16">
        <v>156.1779525033067</v>
      </c>
      <c r="F62" s="53">
        <f t="shared" si="5"/>
        <v>14.33582013776126</v>
      </c>
      <c r="G62" s="31">
        <f t="shared" si="6"/>
        <v>3.2614354153729597E-2</v>
      </c>
      <c r="H62" s="47"/>
    </row>
    <row r="63" spans="1:8" ht="15.75" x14ac:dyDescent="0.25">
      <c r="A63" s="81" t="s">
        <v>58</v>
      </c>
      <c r="B63" s="14">
        <v>145.60633238197204</v>
      </c>
      <c r="C63" s="15">
        <v>150.90675003980752</v>
      </c>
      <c r="D63" s="15">
        <v>154.78141613746632</v>
      </c>
      <c r="E63" s="16">
        <v>158.01967373304285</v>
      </c>
      <c r="F63" s="53">
        <f t="shared" si="5"/>
        <v>12.413341351070812</v>
      </c>
      <c r="G63" s="31">
        <f t="shared" si="6"/>
        <v>2.7646228434532016E-2</v>
      </c>
      <c r="H63" s="47"/>
    </row>
    <row r="64" spans="1:8" ht="15.75" x14ac:dyDescent="0.25">
      <c r="A64" s="81" t="s">
        <v>59</v>
      </c>
      <c r="B64" s="14">
        <v>559.62131594943628</v>
      </c>
      <c r="C64" s="15">
        <v>575.55863383036979</v>
      </c>
      <c r="D64" s="15">
        <v>585.65372522162329</v>
      </c>
      <c r="E64" s="16">
        <v>593.57594345553366</v>
      </c>
      <c r="F64" s="53">
        <f t="shared" si="5"/>
        <v>33.954627506097381</v>
      </c>
      <c r="G64" s="31">
        <f t="shared" si="6"/>
        <v>1.982897705036879E-2</v>
      </c>
      <c r="H64" s="47"/>
    </row>
    <row r="65" spans="1:8" ht="15.75" x14ac:dyDescent="0.25">
      <c r="A65" s="81" t="s">
        <v>60</v>
      </c>
      <c r="B65" s="14">
        <v>131.74546633552853</v>
      </c>
      <c r="C65" s="15">
        <v>138.19999718769446</v>
      </c>
      <c r="D65" s="15">
        <v>145.06842425395175</v>
      </c>
      <c r="E65" s="16">
        <v>151.04421300045448</v>
      </c>
      <c r="F65" s="53">
        <f t="shared" si="5"/>
        <v>19.298746664925943</v>
      </c>
      <c r="G65" s="31">
        <f t="shared" si="6"/>
        <v>4.6621062933233093E-2</v>
      </c>
      <c r="H65" s="47"/>
    </row>
    <row r="66" spans="1:8" ht="15.75" x14ac:dyDescent="0.25">
      <c r="A66" s="81" t="s">
        <v>61</v>
      </c>
      <c r="B66" s="14">
        <v>53.823438207898811</v>
      </c>
      <c r="C66" s="15">
        <v>55.374788779065369</v>
      </c>
      <c r="D66" s="15">
        <v>56.833082475461147</v>
      </c>
      <c r="E66" s="16">
        <v>58.835526396753252</v>
      </c>
      <c r="F66" s="53">
        <f t="shared" si="5"/>
        <v>5.0120881888544417</v>
      </c>
      <c r="G66" s="31">
        <f t="shared" si="6"/>
        <v>3.0123754872170005E-2</v>
      </c>
      <c r="H66" s="47"/>
    </row>
    <row r="67" spans="1:8" ht="15.75" x14ac:dyDescent="0.25">
      <c r="A67" s="81" t="s">
        <v>62</v>
      </c>
      <c r="B67" s="14">
        <v>23.045078005107083</v>
      </c>
      <c r="C67" s="15">
        <v>23.374664244392122</v>
      </c>
      <c r="D67" s="15">
        <v>23.693210935768334</v>
      </c>
      <c r="E67" s="16">
        <v>23.949705693405857</v>
      </c>
      <c r="F67" s="53">
        <f t="shared" si="5"/>
        <v>0.90462768829877405</v>
      </c>
      <c r="G67" s="31">
        <f t="shared" si="6"/>
        <v>1.2917325196123208E-2</v>
      </c>
      <c r="H67" s="47"/>
    </row>
    <row r="68" spans="1:8" ht="15.75" x14ac:dyDescent="0.25">
      <c r="A68" s="81" t="s">
        <v>63</v>
      </c>
      <c r="B68" s="14">
        <v>123.18902401206377</v>
      </c>
      <c r="C68" s="15">
        <v>130.05199153026558</v>
      </c>
      <c r="D68" s="15">
        <v>136.84516351311541</v>
      </c>
      <c r="E68" s="16">
        <v>143.75170026324781</v>
      </c>
      <c r="F68" s="53">
        <f t="shared" si="5"/>
        <v>20.562676251184044</v>
      </c>
      <c r="G68" s="31">
        <f t="shared" si="6"/>
        <v>5.2802704450004345E-2</v>
      </c>
      <c r="H68" s="47"/>
    </row>
    <row r="69" spans="1:8" ht="16.5" thickBot="1" x14ac:dyDescent="0.3">
      <c r="A69" s="81" t="s">
        <v>64</v>
      </c>
      <c r="B69" s="14">
        <v>334.8747960180396</v>
      </c>
      <c r="C69" s="15">
        <v>347.65642421919279</v>
      </c>
      <c r="D69" s="15">
        <v>357.11350148158851</v>
      </c>
      <c r="E69" s="16">
        <v>368.8694159487041</v>
      </c>
      <c r="F69" s="53">
        <f t="shared" si="5"/>
        <v>33.994619930664498</v>
      </c>
      <c r="G69" s="31">
        <f t="shared" si="6"/>
        <v>3.275362649765623E-2</v>
      </c>
      <c r="H69" s="47"/>
    </row>
    <row r="70" spans="1:8" ht="15.75" x14ac:dyDescent="0.25">
      <c r="A70" s="82" t="s">
        <v>65</v>
      </c>
      <c r="B70" s="12">
        <v>147.41021539294439</v>
      </c>
      <c r="C70" s="13">
        <v>151.08195317344368</v>
      </c>
      <c r="D70" s="13">
        <v>153.60489342916213</v>
      </c>
      <c r="E70" s="73">
        <v>155.21216253104237</v>
      </c>
      <c r="F70" s="54">
        <f t="shared" si="5"/>
        <v>7.8019471380979724</v>
      </c>
      <c r="G70" s="34">
        <f t="shared" si="6"/>
        <v>1.7339849713038369E-2</v>
      </c>
      <c r="H70" s="47"/>
    </row>
    <row r="71" spans="1:8" ht="15.75" x14ac:dyDescent="0.25">
      <c r="A71" s="83" t="s">
        <v>66</v>
      </c>
      <c r="B71" s="14">
        <v>146.35428135782587</v>
      </c>
      <c r="C71" s="15">
        <v>145.13626719885107</v>
      </c>
      <c r="D71" s="15">
        <v>145.21934843409542</v>
      </c>
      <c r="E71" s="16">
        <v>144.41569814988765</v>
      </c>
      <c r="F71" s="53">
        <f t="shared" si="5"/>
        <v>-1.9385832079382226</v>
      </c>
      <c r="G71" s="31">
        <f t="shared" si="6"/>
        <v>-4.4349144105024774E-3</v>
      </c>
      <c r="H71" s="47"/>
    </row>
    <row r="72" spans="1:8" ht="15.75" x14ac:dyDescent="0.25">
      <c r="A72" s="83" t="s">
        <v>67</v>
      </c>
      <c r="B72" s="14">
        <v>52.036991747143212</v>
      </c>
      <c r="C72" s="15">
        <v>51.772696712312353</v>
      </c>
      <c r="D72" s="15">
        <v>51.342735471146781</v>
      </c>
      <c r="E72" s="16">
        <v>51.160755106203986</v>
      </c>
      <c r="F72" s="53">
        <f t="shared" si="5"/>
        <v>-0.87623664093922571</v>
      </c>
      <c r="G72" s="31">
        <f t="shared" si="6"/>
        <v>-5.6447114502391482E-3</v>
      </c>
      <c r="H72" s="47"/>
    </row>
    <row r="73" spans="1:8" ht="15.75" x14ac:dyDescent="0.25">
      <c r="A73" s="83" t="s">
        <v>68</v>
      </c>
      <c r="B73" s="14">
        <v>191.6084414822318</v>
      </c>
      <c r="C73" s="15">
        <v>190.10330151640926</v>
      </c>
      <c r="D73" s="15">
        <v>187.26888895513815</v>
      </c>
      <c r="E73" s="16">
        <v>192.97017642285084</v>
      </c>
      <c r="F73" s="53">
        <f t="shared" si="5"/>
        <v>1.3617349406190442</v>
      </c>
      <c r="G73" s="31">
        <f t="shared" si="6"/>
        <v>2.3633644370963935E-3</v>
      </c>
      <c r="H73" s="47"/>
    </row>
    <row r="74" spans="1:8" ht="15.75" x14ac:dyDescent="0.25">
      <c r="A74" s="83" t="s">
        <v>69</v>
      </c>
      <c r="B74" s="14">
        <v>85.391568896099955</v>
      </c>
      <c r="C74" s="15">
        <v>88.401690002051595</v>
      </c>
      <c r="D74" s="15">
        <v>91.080209068395092</v>
      </c>
      <c r="E74" s="16">
        <v>93.530420397520544</v>
      </c>
      <c r="F74" s="53">
        <f t="shared" si="5"/>
        <v>8.1388515014205893</v>
      </c>
      <c r="G74" s="31">
        <f t="shared" si="6"/>
        <v>3.0811601645498898E-2</v>
      </c>
      <c r="H74" s="47"/>
    </row>
    <row r="75" spans="1:8" ht="15.75" x14ac:dyDescent="0.25">
      <c r="A75" s="83" t="s">
        <v>70</v>
      </c>
      <c r="B75" s="14">
        <v>145.78896905601695</v>
      </c>
      <c r="C75" s="15">
        <v>146.73504884562405</v>
      </c>
      <c r="D75" s="15">
        <v>146.15753427771381</v>
      </c>
      <c r="E75" s="16">
        <v>144.97835914888245</v>
      </c>
      <c r="F75" s="53">
        <f t="shared" si="5"/>
        <v>-0.81060990713450565</v>
      </c>
      <c r="G75" s="31">
        <f t="shared" si="6"/>
        <v>-1.8568321592866699E-3</v>
      </c>
      <c r="H75" s="47"/>
    </row>
    <row r="76" spans="1:8" ht="15.75" x14ac:dyDescent="0.25">
      <c r="A76" s="83" t="s">
        <v>71</v>
      </c>
      <c r="B76" s="14">
        <v>35.705535008023972</v>
      </c>
      <c r="C76" s="15">
        <v>34.489653979733646</v>
      </c>
      <c r="D76" s="15">
        <v>33.081791512436745</v>
      </c>
      <c r="E76" s="16">
        <v>34.458963094321014</v>
      </c>
      <c r="F76" s="53">
        <f t="shared" si="5"/>
        <v>-1.2465719137029581</v>
      </c>
      <c r="G76" s="31">
        <f t="shared" si="6"/>
        <v>-1.1775644119143336E-2</v>
      </c>
      <c r="H76" s="47"/>
    </row>
    <row r="77" spans="1:8" ht="15.75" x14ac:dyDescent="0.25">
      <c r="A77" s="83" t="s">
        <v>72</v>
      </c>
      <c r="B77" s="14">
        <v>137.76321440221244</v>
      </c>
      <c r="C77" s="15">
        <v>124.11769459953788</v>
      </c>
      <c r="D77" s="15">
        <v>115.03692670357513</v>
      </c>
      <c r="E77" s="16">
        <v>105.94807737844542</v>
      </c>
      <c r="F77" s="53">
        <f t="shared" si="5"/>
        <v>-31.815137023767022</v>
      </c>
      <c r="G77" s="31">
        <f t="shared" si="6"/>
        <v>-8.3807770295077799E-2</v>
      </c>
      <c r="H77" s="47"/>
    </row>
    <row r="78" spans="1:8" ht="15.75" x14ac:dyDescent="0.25">
      <c r="A78" s="83" t="s">
        <v>73</v>
      </c>
      <c r="B78" s="14">
        <v>97.47485225207997</v>
      </c>
      <c r="C78" s="15">
        <v>86.673869806955821</v>
      </c>
      <c r="D78" s="15">
        <v>80.512879713093255</v>
      </c>
      <c r="E78" s="16">
        <v>73.385595703384794</v>
      </c>
      <c r="F78" s="53">
        <f t="shared" si="5"/>
        <v>-24.089256548695175</v>
      </c>
      <c r="G78" s="31">
        <f t="shared" si="6"/>
        <v>-9.028348397796282E-2</v>
      </c>
      <c r="H78" s="47"/>
    </row>
    <row r="79" spans="1:8" ht="15.75" x14ac:dyDescent="0.25">
      <c r="A79" s="83" t="s">
        <v>74</v>
      </c>
      <c r="B79" s="14">
        <v>96.519376434304206</v>
      </c>
      <c r="C79" s="15">
        <v>87.576537560314591</v>
      </c>
      <c r="D79" s="15">
        <v>83.017263780097807</v>
      </c>
      <c r="E79" s="16">
        <v>77.580768774006629</v>
      </c>
      <c r="F79" s="53">
        <f t="shared" si="5"/>
        <v>-18.938607660297578</v>
      </c>
      <c r="G79" s="31">
        <f t="shared" si="6"/>
        <v>-7.0220734209341384E-2</v>
      </c>
      <c r="H79" s="47"/>
    </row>
    <row r="80" spans="1:8" ht="15.75" x14ac:dyDescent="0.25">
      <c r="A80" s="83" t="s">
        <v>75</v>
      </c>
      <c r="B80" s="14">
        <v>84.260316122788922</v>
      </c>
      <c r="C80" s="15">
        <v>75.637870134901831</v>
      </c>
      <c r="D80" s="15">
        <v>70.930095313905355</v>
      </c>
      <c r="E80" s="16">
        <v>65.209294304007798</v>
      </c>
      <c r="F80" s="53">
        <f t="shared" si="5"/>
        <v>-19.051021818781123</v>
      </c>
      <c r="G80" s="31">
        <f t="shared" si="6"/>
        <v>-8.1888405349657911E-2</v>
      </c>
      <c r="H80" s="47"/>
    </row>
    <row r="81" spans="1:8" ht="15.75" x14ac:dyDescent="0.25">
      <c r="A81" s="83" t="s">
        <v>76</v>
      </c>
      <c r="B81" s="14">
        <v>146.30378798705209</v>
      </c>
      <c r="C81" s="15">
        <v>135.01127231566676</v>
      </c>
      <c r="D81" s="15">
        <v>128.78130627941118</v>
      </c>
      <c r="E81" s="16">
        <v>122.09813859100362</v>
      </c>
      <c r="F81" s="53">
        <f t="shared" si="5"/>
        <v>-24.205649396048472</v>
      </c>
      <c r="G81" s="31">
        <f t="shared" si="6"/>
        <v>-5.8505420170021916E-2</v>
      </c>
      <c r="H81" s="47"/>
    </row>
    <row r="82" spans="1:8" ht="15.75" x14ac:dyDescent="0.25">
      <c r="A82" s="83" t="s">
        <v>77</v>
      </c>
      <c r="B82" s="14">
        <v>75.887392409146614</v>
      </c>
      <c r="C82" s="15">
        <v>70.609664052355782</v>
      </c>
      <c r="D82" s="15">
        <v>67.640000737655001</v>
      </c>
      <c r="E82" s="16">
        <v>64.336415133058821</v>
      </c>
      <c r="F82" s="53">
        <f t="shared" si="5"/>
        <v>-11.550977276087792</v>
      </c>
      <c r="G82" s="31">
        <f t="shared" si="6"/>
        <v>-5.3554212382746935E-2</v>
      </c>
      <c r="H82" s="47"/>
    </row>
    <row r="83" spans="1:8" ht="15.75" x14ac:dyDescent="0.25">
      <c r="A83" s="83" t="s">
        <v>78</v>
      </c>
      <c r="B83" s="14">
        <v>347.04106880152142</v>
      </c>
      <c r="C83" s="15">
        <v>359.47201094604969</v>
      </c>
      <c r="D83" s="15">
        <v>369.74459326876274</v>
      </c>
      <c r="E83" s="16">
        <v>378.74649303099056</v>
      </c>
      <c r="F83" s="53">
        <f t="shared" si="5"/>
        <v>31.705424229469145</v>
      </c>
      <c r="G83" s="31">
        <f t="shared" si="6"/>
        <v>2.9570086682838115E-2</v>
      </c>
      <c r="H83" s="47"/>
    </row>
    <row r="84" spans="1:8" ht="15.75" x14ac:dyDescent="0.25">
      <c r="A84" s="83" t="s">
        <v>79</v>
      </c>
      <c r="B84" s="14">
        <v>131.02533738226509</v>
      </c>
      <c r="C84" s="15">
        <v>136.2321691705402</v>
      </c>
      <c r="D84" s="15">
        <v>140.46030585657087</v>
      </c>
      <c r="E84" s="16">
        <v>147.30956139722375</v>
      </c>
      <c r="F84" s="53">
        <f t="shared" si="5"/>
        <v>16.284224014958653</v>
      </c>
      <c r="G84" s="31">
        <f t="shared" si="6"/>
        <v>3.9820918170585085E-2</v>
      </c>
      <c r="H84" s="47"/>
    </row>
    <row r="85" spans="1:8" ht="15.75" x14ac:dyDescent="0.25">
      <c r="A85" s="83" t="s">
        <v>80</v>
      </c>
      <c r="B85" s="14">
        <v>190.4339466286948</v>
      </c>
      <c r="C85" s="15">
        <v>183.18751178977024</v>
      </c>
      <c r="D85" s="15">
        <v>178.97941370494905</v>
      </c>
      <c r="E85" s="16">
        <v>176.08528132741458</v>
      </c>
      <c r="F85" s="53">
        <f t="shared" si="5"/>
        <v>-14.348665301280221</v>
      </c>
      <c r="G85" s="31">
        <f t="shared" si="6"/>
        <v>-2.5774343805236577E-2</v>
      </c>
      <c r="H85" s="47"/>
    </row>
    <row r="86" spans="1:8" ht="15.75" x14ac:dyDescent="0.25">
      <c r="A86" s="83" t="s">
        <v>81</v>
      </c>
      <c r="B86" s="14">
        <v>104.82419803004268</v>
      </c>
      <c r="C86" s="15">
        <v>105.19630142494806</v>
      </c>
      <c r="D86" s="15">
        <v>104.96902497579595</v>
      </c>
      <c r="E86" s="16">
        <v>116.65496971452038</v>
      </c>
      <c r="F86" s="53">
        <f t="shared" si="5"/>
        <v>11.830771684477696</v>
      </c>
      <c r="G86" s="31">
        <f t="shared" si="6"/>
        <v>3.6288230154034595E-2</v>
      </c>
      <c r="H86" s="47"/>
    </row>
    <row r="87" spans="1:8" ht="15.75" x14ac:dyDescent="0.25">
      <c r="A87" s="83" t="s">
        <v>82</v>
      </c>
      <c r="B87" s="14">
        <v>47.760782417545578</v>
      </c>
      <c r="C87" s="15">
        <v>43.818189198258167</v>
      </c>
      <c r="D87" s="15">
        <v>38.930177092762904</v>
      </c>
      <c r="E87" s="16">
        <v>33.547886483877313</v>
      </c>
      <c r="F87" s="53">
        <f t="shared" si="5"/>
        <v>-14.212895933668264</v>
      </c>
      <c r="G87" s="31">
        <f t="shared" si="6"/>
        <v>-0.11107611155813912</v>
      </c>
      <c r="H87" s="47"/>
    </row>
    <row r="88" spans="1:8" ht="15.75" x14ac:dyDescent="0.25">
      <c r="A88" s="83" t="s">
        <v>83</v>
      </c>
      <c r="B88" s="14">
        <v>16.621260616014993</v>
      </c>
      <c r="C88" s="15">
        <v>16.918503939999571</v>
      </c>
      <c r="D88" s="15">
        <v>17.080748200666257</v>
      </c>
      <c r="E88" s="16">
        <v>17.611821238808936</v>
      </c>
      <c r="F88" s="53">
        <f t="shared" si="5"/>
        <v>0.99056062279394297</v>
      </c>
      <c r="G88" s="31">
        <f t="shared" si="6"/>
        <v>1.9483269764896116E-2</v>
      </c>
      <c r="H88" s="47"/>
    </row>
    <row r="89" spans="1:8" ht="15.75" x14ac:dyDescent="0.25">
      <c r="A89" s="83" t="s">
        <v>84</v>
      </c>
      <c r="B89" s="14">
        <v>20.959887103137909</v>
      </c>
      <c r="C89" s="15">
        <v>20.669421082582211</v>
      </c>
      <c r="D89" s="15">
        <v>20.163659013717123</v>
      </c>
      <c r="E89" s="16">
        <v>19.863911559273692</v>
      </c>
      <c r="F89" s="53">
        <f t="shared" si="5"/>
        <v>-1.0959755438642169</v>
      </c>
      <c r="G89" s="31">
        <f t="shared" si="6"/>
        <v>-1.7742670954568496E-2</v>
      </c>
      <c r="H89" s="47"/>
    </row>
    <row r="90" spans="1:8" ht="16.5" thickBot="1" x14ac:dyDescent="0.3">
      <c r="A90" s="83" t="s">
        <v>85</v>
      </c>
      <c r="B90" s="17">
        <v>78.197368899413476</v>
      </c>
      <c r="C90" s="18">
        <v>80.852248861114035</v>
      </c>
      <c r="D90" s="18">
        <v>83.452633465743418</v>
      </c>
      <c r="E90" s="19">
        <v>87.024220200560123</v>
      </c>
      <c r="F90" s="55">
        <f t="shared" si="5"/>
        <v>8.8268513011466467</v>
      </c>
      <c r="G90" s="35">
        <f t="shared" si="6"/>
        <v>3.6293243414599274E-2</v>
      </c>
      <c r="H90" s="47"/>
    </row>
    <row r="91" spans="1:8" ht="15.75" x14ac:dyDescent="0.25">
      <c r="A91" s="84" t="s">
        <v>86</v>
      </c>
      <c r="B91" s="12">
        <v>280.15779185721004</v>
      </c>
      <c r="C91" s="13">
        <v>292.16941533170115</v>
      </c>
      <c r="D91" s="13">
        <v>301.39880556543693</v>
      </c>
      <c r="E91" s="73">
        <v>311.83804357731776</v>
      </c>
      <c r="F91" s="53">
        <f t="shared" si="5"/>
        <v>31.680251720107719</v>
      </c>
      <c r="G91" s="31">
        <f t="shared" si="6"/>
        <v>3.6355596750160757E-2</v>
      </c>
      <c r="H91" s="47"/>
    </row>
    <row r="92" spans="1:8" ht="15.75" x14ac:dyDescent="0.25">
      <c r="A92" s="85" t="s">
        <v>87</v>
      </c>
      <c r="B92" s="14">
        <v>134.63726260869646</v>
      </c>
      <c r="C92" s="15">
        <v>138.1071212961653</v>
      </c>
      <c r="D92" s="15">
        <v>140.42947552414137</v>
      </c>
      <c r="E92" s="16">
        <v>142.1814982895026</v>
      </c>
      <c r="F92" s="53">
        <f t="shared" si="5"/>
        <v>7.544235680806139</v>
      </c>
      <c r="G92" s="31">
        <f t="shared" si="6"/>
        <v>1.833953434683E-2</v>
      </c>
      <c r="H92" s="47"/>
    </row>
    <row r="93" spans="1:8" ht="15.75" x14ac:dyDescent="0.25">
      <c r="A93" s="85" t="s">
        <v>88</v>
      </c>
      <c r="B93" s="14">
        <v>220.41830926061323</v>
      </c>
      <c r="C93" s="15">
        <v>222.32497011288223</v>
      </c>
      <c r="D93" s="15">
        <v>222.75299648766216</v>
      </c>
      <c r="E93" s="16">
        <v>221.93611052498431</v>
      </c>
      <c r="F93" s="53">
        <f t="shared" si="5"/>
        <v>1.5178012643710872</v>
      </c>
      <c r="G93" s="31">
        <f t="shared" si="6"/>
        <v>2.2900860257430988E-3</v>
      </c>
      <c r="H93" s="47"/>
    </row>
    <row r="94" spans="1:8" ht="15.75" x14ac:dyDescent="0.25">
      <c r="A94" s="85" t="s">
        <v>89</v>
      </c>
      <c r="B94" s="14">
        <v>669.46907324717063</v>
      </c>
      <c r="C94" s="15">
        <v>679.95848864098923</v>
      </c>
      <c r="D94" s="15">
        <v>683.45235919135712</v>
      </c>
      <c r="E94" s="16">
        <v>684.34058243034326</v>
      </c>
      <c r="F94" s="53">
        <f t="shared" si="5"/>
        <v>14.871509183172634</v>
      </c>
      <c r="G94" s="31">
        <f t="shared" si="6"/>
        <v>7.3504666816839315E-3</v>
      </c>
      <c r="H94" s="47"/>
    </row>
    <row r="95" spans="1:8" ht="15.75" x14ac:dyDescent="0.25">
      <c r="A95" s="85" t="s">
        <v>90</v>
      </c>
      <c r="B95" s="14">
        <v>354.6820522676054</v>
      </c>
      <c r="C95" s="15">
        <v>360.47596189900707</v>
      </c>
      <c r="D95" s="15">
        <v>364.08633860181556</v>
      </c>
      <c r="E95" s="16">
        <v>368.59437780607504</v>
      </c>
      <c r="F95" s="53">
        <f t="shared" si="5"/>
        <v>13.912325538469645</v>
      </c>
      <c r="G95" s="31">
        <f t="shared" si="6"/>
        <v>1.2907603669321643E-2</v>
      </c>
      <c r="H95" s="47"/>
    </row>
    <row r="96" spans="1:8" ht="15.75" x14ac:dyDescent="0.25">
      <c r="A96" s="85" t="s">
        <v>91</v>
      </c>
      <c r="B96" s="14">
        <v>238.356395490772</v>
      </c>
      <c r="C96" s="15">
        <v>249.17123283527658</v>
      </c>
      <c r="D96" s="15">
        <v>256.81410739584533</v>
      </c>
      <c r="E96" s="16">
        <v>262.19064952257241</v>
      </c>
      <c r="F96" s="53">
        <f t="shared" si="5"/>
        <v>23.834254031800413</v>
      </c>
      <c r="G96" s="31">
        <f t="shared" si="6"/>
        <v>3.2278297139684886E-2</v>
      </c>
      <c r="H96" s="47"/>
    </row>
    <row r="97" spans="1:8" ht="15.75" x14ac:dyDescent="0.25">
      <c r="A97" s="85" t="s">
        <v>92</v>
      </c>
      <c r="B97" s="14">
        <v>218.30108933753047</v>
      </c>
      <c r="C97" s="15">
        <v>231.01596656590414</v>
      </c>
      <c r="D97" s="15">
        <v>241.04982260873376</v>
      </c>
      <c r="E97" s="16">
        <v>249.26415311033216</v>
      </c>
      <c r="F97" s="53">
        <f t="shared" si="5"/>
        <v>30.963063772801689</v>
      </c>
      <c r="G97" s="31">
        <f t="shared" si="6"/>
        <v>4.5204589270440465E-2</v>
      </c>
      <c r="H97" s="47"/>
    </row>
    <row r="98" spans="1:8" ht="15.75" x14ac:dyDescent="0.25">
      <c r="A98" s="85" t="s">
        <v>93</v>
      </c>
      <c r="B98" s="14">
        <v>140.94709724012492</v>
      </c>
      <c r="C98" s="15">
        <v>143.91675855708138</v>
      </c>
      <c r="D98" s="15">
        <v>146.20732491643207</v>
      </c>
      <c r="E98" s="16">
        <v>157.51509124566127</v>
      </c>
      <c r="F98" s="53">
        <f t="shared" si="5"/>
        <v>16.567994005536349</v>
      </c>
      <c r="G98" s="31">
        <f t="shared" si="6"/>
        <v>3.7740288144307854E-2</v>
      </c>
      <c r="H98" s="47"/>
    </row>
    <row r="99" spans="1:8" ht="15.75" x14ac:dyDescent="0.25">
      <c r="A99" s="85" t="s">
        <v>94</v>
      </c>
      <c r="B99" s="14">
        <v>186.08361329607581</v>
      </c>
      <c r="C99" s="15">
        <v>196.79577211454404</v>
      </c>
      <c r="D99" s="15">
        <v>206.8222394215633</v>
      </c>
      <c r="E99" s="16">
        <v>242.56797083955118</v>
      </c>
      <c r="F99" s="53">
        <f t="shared" si="5"/>
        <v>56.484357543475369</v>
      </c>
      <c r="G99" s="31">
        <f t="shared" si="6"/>
        <v>9.2383441096502761E-2</v>
      </c>
      <c r="H99" s="47"/>
    </row>
    <row r="100" spans="1:8" ht="15.75" x14ac:dyDescent="0.25">
      <c r="A100" s="85" t="s">
        <v>95</v>
      </c>
      <c r="B100" s="14">
        <v>221.14672211458441</v>
      </c>
      <c r="C100" s="15">
        <v>228.03070716153223</v>
      </c>
      <c r="D100" s="15">
        <v>234.8682398268023</v>
      </c>
      <c r="E100" s="16">
        <v>243.40934961991468</v>
      </c>
      <c r="F100" s="53">
        <f t="shared" si="5"/>
        <v>22.262627505330272</v>
      </c>
      <c r="G100" s="31">
        <f t="shared" si="6"/>
        <v>3.2489355882997728E-2</v>
      </c>
      <c r="H100" s="47"/>
    </row>
    <row r="101" spans="1:8" ht="15.75" x14ac:dyDescent="0.25">
      <c r="A101" s="85" t="s">
        <v>96</v>
      </c>
      <c r="B101" s="14">
        <v>417.39943818611567</v>
      </c>
      <c r="C101" s="15">
        <v>434.40841696182622</v>
      </c>
      <c r="D101" s="15">
        <v>451.85913108122912</v>
      </c>
      <c r="E101" s="16">
        <v>473.71740660284695</v>
      </c>
      <c r="F101" s="53">
        <f t="shared" ref="F101:F132" si="7">E101-B101</f>
        <v>56.317968416731276</v>
      </c>
      <c r="G101" s="31">
        <f t="shared" ref="G101:G133" si="8">(E101/B101)^(1/3)-1</f>
        <v>4.3091711054509041E-2</v>
      </c>
      <c r="H101" s="47"/>
    </row>
    <row r="102" spans="1:8" ht="15.75" x14ac:dyDescent="0.25">
      <c r="A102" s="85" t="s">
        <v>97</v>
      </c>
      <c r="B102" s="14">
        <v>122.679503463513</v>
      </c>
      <c r="C102" s="15">
        <v>111.27217111139029</v>
      </c>
      <c r="D102" s="15">
        <v>99.023428969042953</v>
      </c>
      <c r="E102" s="16">
        <v>86.578476934895562</v>
      </c>
      <c r="F102" s="53">
        <f t="shared" si="7"/>
        <v>-36.101026528617439</v>
      </c>
      <c r="G102" s="31">
        <f t="shared" si="8"/>
        <v>-0.10968031174120263</v>
      </c>
      <c r="H102" s="47"/>
    </row>
    <row r="103" spans="1:8" ht="15.75" x14ac:dyDescent="0.25">
      <c r="A103" s="85" t="s">
        <v>98</v>
      </c>
      <c r="B103" s="14">
        <v>324.12831806305422</v>
      </c>
      <c r="C103" s="15">
        <v>306.31275417443385</v>
      </c>
      <c r="D103" s="15">
        <v>287.05357559504932</v>
      </c>
      <c r="E103" s="16">
        <v>267.6694743040868</v>
      </c>
      <c r="F103" s="53">
        <f t="shared" si="7"/>
        <v>-56.458843758967419</v>
      </c>
      <c r="G103" s="31">
        <f t="shared" si="8"/>
        <v>-6.1803179554387522E-2</v>
      </c>
      <c r="H103" s="47"/>
    </row>
    <row r="104" spans="1:8" ht="15.75" x14ac:dyDescent="0.25">
      <c r="A104" s="85" t="s">
        <v>99</v>
      </c>
      <c r="B104" s="14">
        <v>25.693100791656295</v>
      </c>
      <c r="C104" s="15">
        <v>22.810552857275603</v>
      </c>
      <c r="D104" s="15">
        <v>20.2393314395852</v>
      </c>
      <c r="E104" s="16">
        <v>17.967505557750112</v>
      </c>
      <c r="F104" s="53">
        <f t="shared" si="7"/>
        <v>-7.7255952339061835</v>
      </c>
      <c r="G104" s="31">
        <f t="shared" si="8"/>
        <v>-0.11238679262710127</v>
      </c>
      <c r="H104" s="47"/>
    </row>
    <row r="105" spans="1:8" ht="15.75" x14ac:dyDescent="0.25">
      <c r="A105" s="85" t="s">
        <v>100</v>
      </c>
      <c r="B105" s="14">
        <v>12.69959108486688</v>
      </c>
      <c r="C105" s="15">
        <v>12.248974380712555</v>
      </c>
      <c r="D105" s="15">
        <v>11.698750272147187</v>
      </c>
      <c r="E105" s="16">
        <v>11.057876370033457</v>
      </c>
      <c r="F105" s="53">
        <f t="shared" si="7"/>
        <v>-1.641714714833423</v>
      </c>
      <c r="G105" s="31">
        <f t="shared" si="8"/>
        <v>-4.5093907435615699E-2</v>
      </c>
      <c r="H105" s="47"/>
    </row>
    <row r="106" spans="1:8" ht="15.75" x14ac:dyDescent="0.25">
      <c r="A106" s="85" t="s">
        <v>101</v>
      </c>
      <c r="B106" s="14">
        <v>278.45709965806049</v>
      </c>
      <c r="C106" s="15">
        <v>279.93910023160248</v>
      </c>
      <c r="D106" s="15">
        <v>280.10386579151827</v>
      </c>
      <c r="E106" s="16">
        <v>283.69566109111571</v>
      </c>
      <c r="F106" s="53">
        <f t="shared" si="7"/>
        <v>5.2385614330552244</v>
      </c>
      <c r="G106" s="31">
        <f t="shared" si="8"/>
        <v>6.2320190317484148E-3</v>
      </c>
      <c r="H106" s="47"/>
    </row>
    <row r="107" spans="1:8" ht="15.75" x14ac:dyDescent="0.25">
      <c r="A107" s="85" t="s">
        <v>102</v>
      </c>
      <c r="B107" s="14">
        <v>206.88397760078303</v>
      </c>
      <c r="C107" s="15">
        <v>208.33572478233603</v>
      </c>
      <c r="D107" s="15">
        <v>209.45185287178134</v>
      </c>
      <c r="E107" s="16">
        <v>210.02318864415156</v>
      </c>
      <c r="F107" s="53">
        <f t="shared" si="7"/>
        <v>3.1392110433685332</v>
      </c>
      <c r="G107" s="31">
        <f t="shared" si="8"/>
        <v>5.0325560805570824E-3</v>
      </c>
      <c r="H107" s="47"/>
    </row>
    <row r="108" spans="1:8" ht="15.75" x14ac:dyDescent="0.25">
      <c r="A108" s="85" t="s">
        <v>103</v>
      </c>
      <c r="B108" s="14">
        <v>58.078836858541365</v>
      </c>
      <c r="C108" s="15">
        <v>52.129808011378401</v>
      </c>
      <c r="D108" s="15">
        <v>46.622643012750707</v>
      </c>
      <c r="E108" s="16">
        <v>41.663213130909455</v>
      </c>
      <c r="F108" s="53">
        <f t="shared" si="7"/>
        <v>-16.41562372763191</v>
      </c>
      <c r="G108" s="31">
        <f t="shared" si="8"/>
        <v>-0.1048174316067898</v>
      </c>
      <c r="H108" s="47"/>
    </row>
    <row r="109" spans="1:8" ht="15.75" x14ac:dyDescent="0.25">
      <c r="A109" s="85" t="s">
        <v>104</v>
      </c>
      <c r="B109" s="14">
        <v>145.42219218527845</v>
      </c>
      <c r="C109" s="15">
        <v>144.5754266737853</v>
      </c>
      <c r="D109" s="15">
        <v>143.33794606865021</v>
      </c>
      <c r="E109" s="16">
        <v>142.42733782296975</v>
      </c>
      <c r="F109" s="53">
        <f t="shared" si="7"/>
        <v>-2.9948543623087005</v>
      </c>
      <c r="G109" s="31">
        <f t="shared" si="8"/>
        <v>-6.9124060910992213E-3</v>
      </c>
      <c r="H109" s="47"/>
    </row>
    <row r="110" spans="1:8" ht="15.75" x14ac:dyDescent="0.25">
      <c r="A110" s="85" t="s">
        <v>105</v>
      </c>
      <c r="B110" s="14">
        <v>170.96580239161491</v>
      </c>
      <c r="C110" s="15">
        <v>174.65618540100627</v>
      </c>
      <c r="D110" s="15">
        <v>177.21366588523853</v>
      </c>
      <c r="E110" s="16">
        <v>179.18881818974094</v>
      </c>
      <c r="F110" s="53">
        <f t="shared" si="7"/>
        <v>8.2230157981260277</v>
      </c>
      <c r="G110" s="31">
        <f t="shared" si="8"/>
        <v>1.5782092096635392E-2</v>
      </c>
      <c r="H110" s="47"/>
    </row>
    <row r="111" spans="1:8" ht="15.75" x14ac:dyDescent="0.25">
      <c r="A111" s="85" t="s">
        <v>106</v>
      </c>
      <c r="B111" s="14">
        <v>134.29481932081205</v>
      </c>
      <c r="C111" s="15">
        <v>138.08908256173245</v>
      </c>
      <c r="D111" s="15">
        <v>141.16104066294827</v>
      </c>
      <c r="E111" s="16">
        <v>143.8359161814366</v>
      </c>
      <c r="F111" s="53">
        <f t="shared" si="7"/>
        <v>9.541096860624549</v>
      </c>
      <c r="G111" s="31">
        <f t="shared" si="8"/>
        <v>2.3142271904392997E-2</v>
      </c>
      <c r="H111" s="47"/>
    </row>
    <row r="112" spans="1:8" ht="15.75" x14ac:dyDescent="0.25">
      <c r="A112" s="85" t="s">
        <v>107</v>
      </c>
      <c r="B112" s="14">
        <v>313.9153831115778</v>
      </c>
      <c r="C112" s="15">
        <v>328.0702132613718</v>
      </c>
      <c r="D112" s="15">
        <v>339.92062128713354</v>
      </c>
      <c r="E112" s="16">
        <v>353.42434190970084</v>
      </c>
      <c r="F112" s="53">
        <f t="shared" si="7"/>
        <v>39.508958798123047</v>
      </c>
      <c r="G112" s="31">
        <f t="shared" si="8"/>
        <v>4.0306438913470188E-2</v>
      </c>
      <c r="H112" s="47"/>
    </row>
    <row r="113" spans="1:8" ht="15.75" x14ac:dyDescent="0.25">
      <c r="A113" s="85" t="s">
        <v>108</v>
      </c>
      <c r="B113" s="14">
        <v>88.165449504848482</v>
      </c>
      <c r="C113" s="15">
        <v>88.651610499126676</v>
      </c>
      <c r="D113" s="15">
        <v>88.990998886591768</v>
      </c>
      <c r="E113" s="16">
        <v>89.250184911467286</v>
      </c>
      <c r="F113" s="53">
        <f t="shared" si="7"/>
        <v>1.0847354066188046</v>
      </c>
      <c r="G113" s="31">
        <f t="shared" si="8"/>
        <v>4.0844303747706867E-3</v>
      </c>
      <c r="H113" s="47"/>
    </row>
    <row r="114" spans="1:8" ht="15.75" x14ac:dyDescent="0.25">
      <c r="A114" s="85" t="s">
        <v>109</v>
      </c>
      <c r="B114" s="14">
        <v>856.04581519096791</v>
      </c>
      <c r="C114" s="15">
        <v>886.00778511700241</v>
      </c>
      <c r="D114" s="15">
        <v>907.19796964557258</v>
      </c>
      <c r="E114" s="16">
        <v>926.7080481701164</v>
      </c>
      <c r="F114" s="53">
        <f t="shared" si="7"/>
        <v>70.662232979148484</v>
      </c>
      <c r="G114" s="31">
        <f t="shared" si="8"/>
        <v>2.6790815706911664E-2</v>
      </c>
      <c r="H114" s="47"/>
    </row>
    <row r="115" spans="1:8" ht="15.75" x14ac:dyDescent="0.25">
      <c r="A115" s="85" t="s">
        <v>110</v>
      </c>
      <c r="B115" s="14">
        <v>139.85373262509563</v>
      </c>
      <c r="C115" s="15">
        <v>147.23523763577049</v>
      </c>
      <c r="D115" s="15">
        <v>152.88362247296948</v>
      </c>
      <c r="E115" s="16">
        <v>157.96717278843067</v>
      </c>
      <c r="F115" s="53">
        <f t="shared" si="7"/>
        <v>18.113440163335042</v>
      </c>
      <c r="G115" s="31">
        <f t="shared" si="8"/>
        <v>4.1432023383471073E-2</v>
      </c>
      <c r="H115" s="47"/>
    </row>
    <row r="116" spans="1:8" ht="16.5" thickBot="1" x14ac:dyDescent="0.3">
      <c r="A116" s="86" t="s">
        <v>111</v>
      </c>
      <c r="B116" s="17">
        <v>70.229163330054448</v>
      </c>
      <c r="C116" s="18">
        <v>72.21399250352593</v>
      </c>
      <c r="D116" s="18">
        <v>73.646543157563983</v>
      </c>
      <c r="E116" s="19">
        <v>74.664553337346504</v>
      </c>
      <c r="F116" s="53">
        <f t="shared" si="7"/>
        <v>4.4353900072920567</v>
      </c>
      <c r="G116" s="31">
        <f t="shared" si="8"/>
        <v>2.0623723615712297E-2</v>
      </c>
      <c r="H116" s="47"/>
    </row>
    <row r="117" spans="1:8" ht="15.75" x14ac:dyDescent="0.25">
      <c r="A117" s="87" t="s">
        <v>112</v>
      </c>
      <c r="B117" s="14">
        <v>256.68462178298006</v>
      </c>
      <c r="C117" s="15">
        <v>260.12195064534393</v>
      </c>
      <c r="D117" s="15">
        <v>262.63219137573077</v>
      </c>
      <c r="E117" s="16">
        <v>260.10777595896337</v>
      </c>
      <c r="F117" s="54">
        <f t="shared" si="7"/>
        <v>3.4231541759833135</v>
      </c>
      <c r="G117" s="34">
        <f t="shared" si="8"/>
        <v>4.4257278374182363E-3</v>
      </c>
      <c r="H117" s="47"/>
    </row>
    <row r="118" spans="1:8" ht="15.75" x14ac:dyDescent="0.25">
      <c r="A118" s="87" t="s">
        <v>113</v>
      </c>
      <c r="B118" s="14">
        <v>52.430233597839546</v>
      </c>
      <c r="C118" s="15">
        <v>45.621134004398677</v>
      </c>
      <c r="D118" s="15">
        <v>40.190191915267562</v>
      </c>
      <c r="E118" s="16">
        <v>35.437047384908865</v>
      </c>
      <c r="F118" s="53">
        <f t="shared" si="7"/>
        <v>-16.993186212930681</v>
      </c>
      <c r="G118" s="31">
        <f t="shared" si="8"/>
        <v>-0.12240950223134317</v>
      </c>
      <c r="H118" s="47"/>
    </row>
    <row r="119" spans="1:8" ht="15.75" x14ac:dyDescent="0.25">
      <c r="A119" s="87" t="s">
        <v>114</v>
      </c>
      <c r="B119" s="14">
        <v>451.08716109927957</v>
      </c>
      <c r="C119" s="15">
        <v>457.11500797863226</v>
      </c>
      <c r="D119" s="15">
        <v>462.43721565429968</v>
      </c>
      <c r="E119" s="16">
        <v>450.60899466859712</v>
      </c>
      <c r="F119" s="53">
        <f t="shared" si="7"/>
        <v>-0.47816643068244957</v>
      </c>
      <c r="G119" s="31">
        <f t="shared" si="8"/>
        <v>-3.5346863356133795E-4</v>
      </c>
      <c r="H119" s="47"/>
    </row>
    <row r="120" spans="1:8" ht="15.75" x14ac:dyDescent="0.25">
      <c r="A120" s="87" t="s">
        <v>115</v>
      </c>
      <c r="B120" s="14">
        <v>105.05268578455129</v>
      </c>
      <c r="C120" s="15">
        <v>107.88370444691384</v>
      </c>
      <c r="D120" s="15">
        <v>110.28175976942966</v>
      </c>
      <c r="E120" s="16">
        <v>112.70201197910391</v>
      </c>
      <c r="F120" s="53">
        <f t="shared" si="7"/>
        <v>7.6493261945526285</v>
      </c>
      <c r="G120" s="31">
        <f t="shared" si="8"/>
        <v>2.3705028046769439E-2</v>
      </c>
      <c r="H120" s="47"/>
    </row>
    <row r="121" spans="1:8" ht="15.75" x14ac:dyDescent="0.25">
      <c r="A121" s="87" t="s">
        <v>116</v>
      </c>
      <c r="B121" s="14">
        <v>59.690045237756593</v>
      </c>
      <c r="C121" s="15">
        <v>61.952283926204672</v>
      </c>
      <c r="D121" s="15">
        <v>63.820696356136644</v>
      </c>
      <c r="E121" s="16">
        <v>65.956464057844741</v>
      </c>
      <c r="F121" s="53">
        <f t="shared" si="7"/>
        <v>6.2664188200881483</v>
      </c>
      <c r="G121" s="31">
        <f t="shared" si="8"/>
        <v>3.3836399872484879E-2</v>
      </c>
      <c r="H121" s="47"/>
    </row>
    <row r="122" spans="1:8" ht="15.75" x14ac:dyDescent="0.25">
      <c r="A122" s="87" t="s">
        <v>117</v>
      </c>
      <c r="B122" s="14">
        <v>306.57319563504296</v>
      </c>
      <c r="C122" s="15">
        <v>306.54736098019174</v>
      </c>
      <c r="D122" s="15">
        <v>306.61881817933465</v>
      </c>
      <c r="E122" s="16">
        <v>302.47837496313559</v>
      </c>
      <c r="F122" s="53">
        <f t="shared" si="7"/>
        <v>-4.094820671907371</v>
      </c>
      <c r="G122" s="31">
        <f t="shared" si="8"/>
        <v>-4.4722200019634561E-3</v>
      </c>
      <c r="H122" s="47"/>
    </row>
    <row r="123" spans="1:8" ht="15.75" x14ac:dyDescent="0.25">
      <c r="A123" s="87" t="s">
        <v>118</v>
      </c>
      <c r="B123" s="14">
        <v>131.35821622366012</v>
      </c>
      <c r="C123" s="15">
        <v>135.09588314233741</v>
      </c>
      <c r="D123" s="15">
        <v>138.09970846294658</v>
      </c>
      <c r="E123" s="16">
        <v>140.73961160575186</v>
      </c>
      <c r="F123" s="53">
        <f t="shared" si="7"/>
        <v>9.3813953820917391</v>
      </c>
      <c r="G123" s="31">
        <f t="shared" si="8"/>
        <v>2.326087426849055E-2</v>
      </c>
      <c r="H123" s="47"/>
    </row>
    <row r="124" spans="1:8" ht="15.75" x14ac:dyDescent="0.25">
      <c r="A124" s="87" t="s">
        <v>119</v>
      </c>
      <c r="B124" s="14">
        <v>442.60505857925381</v>
      </c>
      <c r="C124" s="15">
        <v>434.54097514171019</v>
      </c>
      <c r="D124" s="15">
        <v>427.51860617509902</v>
      </c>
      <c r="E124" s="16">
        <v>423.9979258759048</v>
      </c>
      <c r="F124" s="53">
        <f t="shared" si="7"/>
        <v>-18.607132703349009</v>
      </c>
      <c r="G124" s="31">
        <f t="shared" si="8"/>
        <v>-1.4214438327155521E-2</v>
      </c>
      <c r="H124" s="47"/>
    </row>
    <row r="125" spans="1:8" ht="15.75" x14ac:dyDescent="0.25">
      <c r="A125" s="87" t="s">
        <v>120</v>
      </c>
      <c r="B125" s="14">
        <v>217.76507557696965</v>
      </c>
      <c r="C125" s="15">
        <v>208.39653741750271</v>
      </c>
      <c r="D125" s="15">
        <v>203.33367961565708</v>
      </c>
      <c r="E125" s="16">
        <v>197.15511791797556</v>
      </c>
      <c r="F125" s="53">
        <f t="shared" si="7"/>
        <v>-20.609957658994091</v>
      </c>
      <c r="G125" s="31">
        <f t="shared" si="8"/>
        <v>-3.2598829921129058E-2</v>
      </c>
      <c r="H125" s="47"/>
    </row>
    <row r="126" spans="1:8" ht="15.75" x14ac:dyDescent="0.25">
      <c r="A126" s="87" t="s">
        <v>121</v>
      </c>
      <c r="B126" s="14">
        <v>411.66724275753614</v>
      </c>
      <c r="C126" s="15">
        <v>413.18967658482421</v>
      </c>
      <c r="D126" s="15">
        <v>413.7883746488979</v>
      </c>
      <c r="E126" s="16">
        <v>413.47097580941909</v>
      </c>
      <c r="F126" s="53">
        <f t="shared" si="7"/>
        <v>1.8037330518829435</v>
      </c>
      <c r="G126" s="31">
        <f t="shared" si="8"/>
        <v>1.4583826349183759E-3</v>
      </c>
      <c r="H126" s="47"/>
    </row>
    <row r="127" spans="1:8" ht="15.75" x14ac:dyDescent="0.25">
      <c r="A127" s="87" t="s">
        <v>122</v>
      </c>
      <c r="B127" s="14">
        <v>313.52981953085157</v>
      </c>
      <c r="C127" s="15">
        <v>315.66556868102498</v>
      </c>
      <c r="D127" s="15">
        <v>315.91474437495782</v>
      </c>
      <c r="E127" s="16">
        <v>313.77141421617711</v>
      </c>
      <c r="F127" s="53">
        <f t="shared" si="7"/>
        <v>0.24159468532553774</v>
      </c>
      <c r="G127" s="31">
        <f t="shared" si="8"/>
        <v>2.5678860737321507E-4</v>
      </c>
      <c r="H127" s="47"/>
    </row>
    <row r="128" spans="1:8" ht="15.75" x14ac:dyDescent="0.25">
      <c r="A128" s="87" t="s">
        <v>123</v>
      </c>
      <c r="B128" s="14">
        <v>127.69943098241437</v>
      </c>
      <c r="C128" s="15">
        <v>129.44906120838746</v>
      </c>
      <c r="D128" s="15">
        <v>129.94079813941948</v>
      </c>
      <c r="E128" s="16">
        <v>127.27045572422125</v>
      </c>
      <c r="F128" s="53">
        <f t="shared" si="7"/>
        <v>-0.42897525819311966</v>
      </c>
      <c r="G128" s="31">
        <f t="shared" si="8"/>
        <v>-1.1210086566891819E-3</v>
      </c>
      <c r="H128" s="47"/>
    </row>
    <row r="129" spans="1:8" ht="15.75" x14ac:dyDescent="0.25">
      <c r="A129" s="87" t="s">
        <v>124</v>
      </c>
      <c r="B129" s="14">
        <v>1710.2010934159373</v>
      </c>
      <c r="C129" s="15">
        <v>1718.0954273519699</v>
      </c>
      <c r="D129" s="15">
        <v>1711.0784177279834</v>
      </c>
      <c r="E129" s="16">
        <v>1630.8107479582925</v>
      </c>
      <c r="F129" s="53">
        <f t="shared" si="7"/>
        <v>-79.390345457644798</v>
      </c>
      <c r="G129" s="31">
        <f t="shared" si="8"/>
        <v>-1.5719695154562952E-2</v>
      </c>
      <c r="H129" s="47"/>
    </row>
    <row r="130" spans="1:8" ht="15.75" x14ac:dyDescent="0.25">
      <c r="A130" s="87" t="s">
        <v>125</v>
      </c>
      <c r="B130" s="14">
        <v>178.89618145603484</v>
      </c>
      <c r="C130" s="15">
        <v>182.38530177756479</v>
      </c>
      <c r="D130" s="15">
        <v>184.5360111443988</v>
      </c>
      <c r="E130" s="16">
        <v>185.35499755981314</v>
      </c>
      <c r="F130" s="53">
        <f t="shared" si="7"/>
        <v>6.4588161037783038</v>
      </c>
      <c r="G130" s="31">
        <f t="shared" si="8"/>
        <v>1.1892576419834322E-2</v>
      </c>
      <c r="H130" s="47"/>
    </row>
    <row r="131" spans="1:8" ht="15.75" x14ac:dyDescent="0.25">
      <c r="A131" s="87" t="s">
        <v>126</v>
      </c>
      <c r="B131" s="14">
        <v>85.632290632353886</v>
      </c>
      <c r="C131" s="15">
        <v>88.346680972689057</v>
      </c>
      <c r="D131" s="15">
        <v>90.494402864433283</v>
      </c>
      <c r="E131" s="16">
        <v>91.73241400484099</v>
      </c>
      <c r="F131" s="53">
        <f t="shared" si="7"/>
        <v>6.1001233724871042</v>
      </c>
      <c r="G131" s="31">
        <f t="shared" si="8"/>
        <v>2.3202879532668641E-2</v>
      </c>
      <c r="H131" s="47"/>
    </row>
    <row r="132" spans="1:8" ht="16.5" thickBot="1" x14ac:dyDescent="0.3">
      <c r="A132" s="88" t="s">
        <v>127</v>
      </c>
      <c r="B132" s="17">
        <v>830.7613738270187</v>
      </c>
      <c r="C132" s="18">
        <v>841.85290166752725</v>
      </c>
      <c r="D132" s="18">
        <v>852.44558331991971</v>
      </c>
      <c r="E132" s="19">
        <v>859.88860237443657</v>
      </c>
      <c r="F132" s="53">
        <f t="shared" si="7"/>
        <v>29.127228547417872</v>
      </c>
      <c r="G132" s="31">
        <f t="shared" si="8"/>
        <v>1.1552976232418022E-2</v>
      </c>
      <c r="H132" s="47"/>
    </row>
    <row r="133" spans="1:8" ht="16.5" thickBot="1" x14ac:dyDescent="0.3">
      <c r="A133" s="27" t="s">
        <v>29</v>
      </c>
      <c r="B133" s="58">
        <f>SUM(B36:B132)</f>
        <v>22751.667677382236</v>
      </c>
      <c r="C133" s="59">
        <f t="shared" ref="C133:E133" si="9">SUM(C36:C132)</f>
        <v>23010.004400862093</v>
      </c>
      <c r="D133" s="59">
        <f t="shared" si="9"/>
        <v>23196.803858116109</v>
      </c>
      <c r="E133" s="59">
        <f t="shared" si="9"/>
        <v>23335.903513745103</v>
      </c>
      <c r="F133" s="32">
        <f>E133-B133</f>
        <v>584.23583636286639</v>
      </c>
      <c r="G133" s="45">
        <f t="shared" si="8"/>
        <v>8.487365408663905E-3</v>
      </c>
      <c r="H133" s="48"/>
    </row>
    <row r="134" spans="1:8" x14ac:dyDescent="0.2">
      <c r="C134" s="44">
        <f t="shared" ref="C134:D134" si="10">C133-B133</f>
        <v>258.33672347985703</v>
      </c>
      <c r="D134" s="44">
        <f t="shared" si="10"/>
        <v>186.79945725401558</v>
      </c>
      <c r="E134" s="44">
        <f>E133-D133</f>
        <v>139.09965562899379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51" t="s">
        <v>136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11652.979131467057</v>
      </c>
      <c r="C3" s="13">
        <v>11678.809356597283</v>
      </c>
      <c r="D3" s="13">
        <v>11590.805654180891</v>
      </c>
      <c r="E3" s="73">
        <v>11403.737677857804</v>
      </c>
      <c r="F3" s="52">
        <f>E3-B3</f>
        <v>-249.24145360925286</v>
      </c>
      <c r="G3" s="30">
        <f>(E3/B3)^(1/3)-1</f>
        <v>-7.1809921134688981E-3</v>
      </c>
      <c r="H3" s="47"/>
    </row>
    <row r="4" spans="1:8" ht="15.6" customHeight="1" x14ac:dyDescent="0.25">
      <c r="A4" s="2" t="s">
        <v>2</v>
      </c>
      <c r="B4" s="14">
        <v>91.241911859906082</v>
      </c>
      <c r="C4" s="15">
        <v>95.923841195715411</v>
      </c>
      <c r="D4" s="15">
        <v>99.53577375599447</v>
      </c>
      <c r="E4" s="16">
        <v>102.94501569856776</v>
      </c>
      <c r="F4" s="53">
        <f t="shared" ref="F4:F30" si="0">E4-B4</f>
        <v>11.703103838661676</v>
      </c>
      <c r="G4" s="31">
        <f t="shared" ref="G4:G31" si="1">(E4/B4)^(1/3)-1</f>
        <v>4.1046949201831717E-2</v>
      </c>
      <c r="H4" s="47"/>
    </row>
    <row r="5" spans="1:8" ht="15.6" customHeight="1" x14ac:dyDescent="0.25">
      <c r="A5" s="2" t="s">
        <v>3</v>
      </c>
      <c r="B5" s="14">
        <v>603.65652934915795</v>
      </c>
      <c r="C5" s="15">
        <v>628.45771993314338</v>
      </c>
      <c r="D5" s="15">
        <v>647.88042977307805</v>
      </c>
      <c r="E5" s="16">
        <v>667.25728579109216</v>
      </c>
      <c r="F5" s="53">
        <f t="shared" si="0"/>
        <v>63.600756441934209</v>
      </c>
      <c r="G5" s="31">
        <f t="shared" si="1"/>
        <v>3.3953816708045759E-2</v>
      </c>
      <c r="H5" s="47"/>
    </row>
    <row r="6" spans="1:8" ht="15.6" customHeight="1" x14ac:dyDescent="0.25">
      <c r="A6" s="3" t="s">
        <v>4</v>
      </c>
      <c r="B6" s="14">
        <v>59.290215554012732</v>
      </c>
      <c r="C6" s="15">
        <v>57.200919750728403</v>
      </c>
      <c r="D6" s="15">
        <v>54.999063659029112</v>
      </c>
      <c r="E6" s="16">
        <v>53.074042700700296</v>
      </c>
      <c r="F6" s="53">
        <f t="shared" si="0"/>
        <v>-6.2161728533124361</v>
      </c>
      <c r="G6" s="31">
        <f t="shared" si="1"/>
        <v>-3.6245586107248151E-2</v>
      </c>
      <c r="H6" s="47"/>
    </row>
    <row r="7" spans="1:8" ht="15.6" customHeight="1" x14ac:dyDescent="0.25">
      <c r="A7" s="4" t="s">
        <v>5</v>
      </c>
      <c r="B7" s="74">
        <v>5863.9439922682295</v>
      </c>
      <c r="C7" s="22">
        <v>5824.8041384028993</v>
      </c>
      <c r="D7" s="22">
        <v>5781.3863236325751</v>
      </c>
      <c r="E7" s="75">
        <v>5724.3590555146402</v>
      </c>
      <c r="F7" s="54">
        <f t="shared" si="0"/>
        <v>-139.58493675358932</v>
      </c>
      <c r="G7" s="34">
        <f t="shared" si="1"/>
        <v>-7.9984493469970053E-3</v>
      </c>
      <c r="H7" s="47"/>
    </row>
    <row r="8" spans="1:8" ht="15.6" customHeight="1" x14ac:dyDescent="0.25">
      <c r="A8" s="5" t="s">
        <v>6</v>
      </c>
      <c r="B8" s="76">
        <v>747.21412533953151</v>
      </c>
      <c r="C8" s="15">
        <v>738.72179994169767</v>
      </c>
      <c r="D8" s="15">
        <v>726.02839002588837</v>
      </c>
      <c r="E8" s="77">
        <v>710.82849843849317</v>
      </c>
      <c r="F8" s="53">
        <f t="shared" si="0"/>
        <v>-36.385626901038336</v>
      </c>
      <c r="G8" s="31">
        <f t="shared" si="1"/>
        <v>-1.6502517328105815E-2</v>
      </c>
      <c r="H8" s="47"/>
    </row>
    <row r="9" spans="1:8" ht="15.6" customHeight="1" x14ac:dyDescent="0.25">
      <c r="A9" s="5" t="s">
        <v>7</v>
      </c>
      <c r="B9" s="76">
        <v>1023.4319270250627</v>
      </c>
      <c r="C9" s="15">
        <v>1033.2682291007632</v>
      </c>
      <c r="D9" s="15">
        <v>1007.1221495087044</v>
      </c>
      <c r="E9" s="77">
        <v>987.54058635833485</v>
      </c>
      <c r="F9" s="53">
        <f t="shared" si="0"/>
        <v>-35.891340666727842</v>
      </c>
      <c r="G9" s="31">
        <f t="shared" si="1"/>
        <v>-1.1829243418460145E-2</v>
      </c>
      <c r="H9" s="47"/>
    </row>
    <row r="10" spans="1:8" ht="15.6" customHeight="1" x14ac:dyDescent="0.25">
      <c r="A10" s="5" t="s">
        <v>8</v>
      </c>
      <c r="B10" s="76">
        <v>831.94153231607936</v>
      </c>
      <c r="C10" s="15">
        <v>856.302178124703</v>
      </c>
      <c r="D10" s="15">
        <v>872.86808786987376</v>
      </c>
      <c r="E10" s="77">
        <v>890.93818181062079</v>
      </c>
      <c r="F10" s="53">
        <f t="shared" si="0"/>
        <v>58.99664949454143</v>
      </c>
      <c r="G10" s="31">
        <f t="shared" si="1"/>
        <v>2.3100401729951425E-2</v>
      </c>
      <c r="H10" s="47"/>
    </row>
    <row r="11" spans="1:8" ht="15.6" customHeight="1" x14ac:dyDescent="0.25">
      <c r="A11" s="5" t="s">
        <v>9</v>
      </c>
      <c r="B11" s="76">
        <v>394.27105039072529</v>
      </c>
      <c r="C11" s="15">
        <v>407.7470672743828</v>
      </c>
      <c r="D11" s="15">
        <v>417.15667465642559</v>
      </c>
      <c r="E11" s="77">
        <v>430.65042340348373</v>
      </c>
      <c r="F11" s="53">
        <f t="shared" si="0"/>
        <v>36.379373012758435</v>
      </c>
      <c r="G11" s="31">
        <f t="shared" si="1"/>
        <v>2.9856377804061029E-2</v>
      </c>
      <c r="H11" s="47"/>
    </row>
    <row r="12" spans="1:8" ht="15.6" customHeight="1" x14ac:dyDescent="0.25">
      <c r="A12" s="5" t="s">
        <v>10</v>
      </c>
      <c r="B12" s="76">
        <v>148.48219706276657</v>
      </c>
      <c r="C12" s="15">
        <v>149.429199610826</v>
      </c>
      <c r="D12" s="15">
        <v>147.01789880878593</v>
      </c>
      <c r="E12" s="77">
        <v>142.52790563354884</v>
      </c>
      <c r="F12" s="53">
        <f t="shared" si="0"/>
        <v>-5.9542914292177329</v>
      </c>
      <c r="G12" s="31">
        <f t="shared" si="1"/>
        <v>-1.3549782747253936E-2</v>
      </c>
      <c r="H12" s="47"/>
    </row>
    <row r="13" spans="1:8" ht="15.6" customHeight="1" x14ac:dyDescent="0.25">
      <c r="A13" s="5" t="s">
        <v>11</v>
      </c>
      <c r="B13" s="76">
        <v>858.35190820517107</v>
      </c>
      <c r="C13" s="15">
        <v>898.93539366671644</v>
      </c>
      <c r="D13" s="15">
        <v>932.43178969041776</v>
      </c>
      <c r="E13" s="77">
        <v>962.60090496250155</v>
      </c>
      <c r="F13" s="53">
        <f t="shared" si="0"/>
        <v>104.24899675733047</v>
      </c>
      <c r="G13" s="31">
        <f t="shared" si="1"/>
        <v>3.8947565007932727E-2</v>
      </c>
      <c r="H13" s="47"/>
    </row>
    <row r="14" spans="1:8" ht="15.6" customHeight="1" x14ac:dyDescent="0.25">
      <c r="A14" s="5" t="s">
        <v>12</v>
      </c>
      <c r="B14" s="76">
        <v>953.850201622756</v>
      </c>
      <c r="C14" s="15">
        <v>989.20312537634618</v>
      </c>
      <c r="D14" s="15">
        <v>997.76884030101519</v>
      </c>
      <c r="E14" s="77">
        <v>1004.7805001501567</v>
      </c>
      <c r="F14" s="53">
        <f t="shared" si="0"/>
        <v>50.930298527400737</v>
      </c>
      <c r="G14" s="31">
        <f t="shared" si="1"/>
        <v>1.7490447776796092E-2</v>
      </c>
      <c r="H14" s="47"/>
    </row>
    <row r="15" spans="1:8" ht="15.6" customHeight="1" x14ac:dyDescent="0.25">
      <c r="A15" s="6" t="s">
        <v>13</v>
      </c>
      <c r="B15" s="78">
        <v>542.1980311406445</v>
      </c>
      <c r="C15" s="25">
        <v>562.17546555736294</v>
      </c>
      <c r="D15" s="25">
        <v>582.08433538368672</v>
      </c>
      <c r="E15" s="79">
        <v>599.56375870978468</v>
      </c>
      <c r="F15" s="55">
        <f t="shared" si="0"/>
        <v>57.365727569140176</v>
      </c>
      <c r="G15" s="35">
        <f t="shared" si="1"/>
        <v>3.4091922508905137E-2</v>
      </c>
      <c r="H15" s="47"/>
    </row>
    <row r="16" spans="1:8" ht="15.6" customHeight="1" x14ac:dyDescent="0.25">
      <c r="A16" s="7" t="s">
        <v>14</v>
      </c>
      <c r="B16" s="74">
        <v>525.83169169802761</v>
      </c>
      <c r="C16" s="22">
        <v>533.51383351861136</v>
      </c>
      <c r="D16" s="22">
        <v>538.34092164229389</v>
      </c>
      <c r="E16" s="75">
        <v>530.80415173553308</v>
      </c>
      <c r="F16" s="53">
        <f t="shared" si="0"/>
        <v>4.9724600375054706</v>
      </c>
      <c r="G16" s="31">
        <f t="shared" si="1"/>
        <v>3.1422399554510427E-3</v>
      </c>
      <c r="H16" s="47"/>
    </row>
    <row r="17" spans="1:8" ht="15.6" customHeight="1" x14ac:dyDescent="0.25">
      <c r="A17" s="8" t="s">
        <v>15</v>
      </c>
      <c r="B17" s="76">
        <v>6169.2191613844716</v>
      </c>
      <c r="C17" s="15">
        <v>6319.8292130854024</v>
      </c>
      <c r="D17" s="15">
        <v>6363.4357585019134</v>
      </c>
      <c r="E17" s="77">
        <v>6402.0708545751249</v>
      </c>
      <c r="F17" s="53">
        <f t="shared" si="0"/>
        <v>232.85169319065335</v>
      </c>
      <c r="G17" s="31">
        <f t="shared" si="1"/>
        <v>1.2426317393415154E-2</v>
      </c>
      <c r="H17" s="47"/>
    </row>
    <row r="18" spans="1:8" ht="15.6" customHeight="1" x14ac:dyDescent="0.25">
      <c r="A18" s="8" t="s">
        <v>16</v>
      </c>
      <c r="B18" s="76">
        <v>2629.5198363554473</v>
      </c>
      <c r="C18" s="15">
        <v>2651.7013597608861</v>
      </c>
      <c r="D18" s="15">
        <v>2657.2084634055986</v>
      </c>
      <c r="E18" s="77">
        <v>2637.5061959180875</v>
      </c>
      <c r="F18" s="53">
        <f t="shared" si="0"/>
        <v>7.9863595626402457</v>
      </c>
      <c r="G18" s="31">
        <f t="shared" si="1"/>
        <v>1.011374484338079E-3</v>
      </c>
      <c r="H18" s="47"/>
    </row>
    <row r="19" spans="1:8" ht="15.6" customHeight="1" x14ac:dyDescent="0.25">
      <c r="A19" s="8" t="s">
        <v>17</v>
      </c>
      <c r="B19" s="76">
        <v>6933.8730549495067</v>
      </c>
      <c r="C19" s="15">
        <v>6927.0008848983534</v>
      </c>
      <c r="D19" s="15">
        <v>6835.1259881122041</v>
      </c>
      <c r="E19" s="77">
        <v>6713.555284387804</v>
      </c>
      <c r="F19" s="53">
        <f t="shared" si="0"/>
        <v>-220.31777056170267</v>
      </c>
      <c r="G19" s="31">
        <f t="shared" si="1"/>
        <v>-1.0705576407561423E-2</v>
      </c>
      <c r="H19" s="47"/>
    </row>
    <row r="20" spans="1:8" ht="15.6" customHeight="1" x14ac:dyDescent="0.25">
      <c r="A20" s="8" t="s">
        <v>18</v>
      </c>
      <c r="B20" s="76">
        <v>3874.4813068051872</v>
      </c>
      <c r="C20" s="15">
        <v>3914.5534360018964</v>
      </c>
      <c r="D20" s="15">
        <v>3925.3168834100907</v>
      </c>
      <c r="E20" s="77">
        <v>3916.0022533769584</v>
      </c>
      <c r="F20" s="53">
        <f t="shared" si="0"/>
        <v>41.520946571771219</v>
      </c>
      <c r="G20" s="31">
        <f t="shared" si="1"/>
        <v>3.5594875024518302E-3</v>
      </c>
      <c r="H20" s="47"/>
    </row>
    <row r="21" spans="1:8" ht="15.6" customHeight="1" x14ac:dyDescent="0.25">
      <c r="A21" s="8" t="s">
        <v>19</v>
      </c>
      <c r="B21" s="76">
        <v>2895.2999144924993</v>
      </c>
      <c r="C21" s="15">
        <v>2881.5875390640635</v>
      </c>
      <c r="D21" s="15">
        <v>2855.9051592420888</v>
      </c>
      <c r="E21" s="77">
        <v>2830.4418232600037</v>
      </c>
      <c r="F21" s="53">
        <f t="shared" si="0"/>
        <v>-64.858091232495553</v>
      </c>
      <c r="G21" s="31">
        <f t="shared" si="1"/>
        <v>-7.5235163606965916E-3</v>
      </c>
      <c r="H21" s="47"/>
    </row>
    <row r="22" spans="1:8" ht="15.6" customHeight="1" x14ac:dyDescent="0.25">
      <c r="A22" s="8" t="s">
        <v>20</v>
      </c>
      <c r="B22" s="76">
        <v>274.61038881324322</v>
      </c>
      <c r="C22" s="15">
        <v>273.25585079368483</v>
      </c>
      <c r="D22" s="15">
        <v>271.33714589225087</v>
      </c>
      <c r="E22" s="77">
        <v>269.12816742066161</v>
      </c>
      <c r="F22" s="53">
        <f t="shared" si="0"/>
        <v>-5.4822213925816072</v>
      </c>
      <c r="G22" s="31">
        <f t="shared" si="1"/>
        <v>-6.6993255236920124E-3</v>
      </c>
      <c r="H22" s="47"/>
    </row>
    <row r="23" spans="1:8" ht="15.6" customHeight="1" x14ac:dyDescent="0.25">
      <c r="A23" s="8" t="s">
        <v>21</v>
      </c>
      <c r="B23" s="76">
        <v>2034.333521914351</v>
      </c>
      <c r="C23" s="15">
        <v>2101.8824952902487</v>
      </c>
      <c r="D23" s="15">
        <v>2164.8148472628777</v>
      </c>
      <c r="E23" s="77">
        <v>2230.6544400275529</v>
      </c>
      <c r="F23" s="53">
        <f t="shared" si="0"/>
        <v>196.32091811320197</v>
      </c>
      <c r="G23" s="31">
        <f t="shared" si="1"/>
        <v>3.1185301297569579E-2</v>
      </c>
      <c r="H23" s="47"/>
    </row>
    <row r="24" spans="1:8" ht="15.6" customHeight="1" x14ac:dyDescent="0.25">
      <c r="A24" s="8" t="s">
        <v>22</v>
      </c>
      <c r="B24" s="76">
        <v>1382.785555180551</v>
      </c>
      <c r="C24" s="15">
        <v>1372.3402694901872</v>
      </c>
      <c r="D24" s="15">
        <v>1358.9658445969947</v>
      </c>
      <c r="E24" s="77">
        <v>1345.1834623139284</v>
      </c>
      <c r="F24" s="53">
        <f t="shared" si="0"/>
        <v>-37.60209286662257</v>
      </c>
      <c r="G24" s="31">
        <f t="shared" si="1"/>
        <v>-9.1477609669079474E-3</v>
      </c>
      <c r="H24" s="47"/>
    </row>
    <row r="25" spans="1:8" ht="15.6" customHeight="1" x14ac:dyDescent="0.25">
      <c r="A25" s="9" t="s">
        <v>23</v>
      </c>
      <c r="B25" s="78">
        <v>8042.1968925426245</v>
      </c>
      <c r="C25" s="25">
        <v>8329.9195500561436</v>
      </c>
      <c r="D25" s="25">
        <v>8674.3132975026474</v>
      </c>
      <c r="E25" s="79">
        <v>8954.8911462079086</v>
      </c>
      <c r="F25" s="53">
        <f t="shared" si="0"/>
        <v>912.69425366528412</v>
      </c>
      <c r="G25" s="31">
        <f t="shared" si="1"/>
        <v>3.6482251784618613E-2</v>
      </c>
      <c r="H25" s="47"/>
    </row>
    <row r="26" spans="1:8" ht="15.6" customHeight="1" x14ac:dyDescent="0.25">
      <c r="A26" s="10" t="s">
        <v>24</v>
      </c>
      <c r="B26" s="14">
        <v>5309.1554471344307</v>
      </c>
      <c r="C26" s="15">
        <v>5453.8535980765128</v>
      </c>
      <c r="D26" s="15">
        <v>5532.4607252622709</v>
      </c>
      <c r="E26" s="16">
        <v>5559.9698395292844</v>
      </c>
      <c r="F26" s="54">
        <f t="shared" si="0"/>
        <v>250.81439239485371</v>
      </c>
      <c r="G26" s="34">
        <f t="shared" si="1"/>
        <v>1.5505620634579609E-2</v>
      </c>
      <c r="H26" s="47"/>
    </row>
    <row r="27" spans="1:8" ht="15.6" customHeight="1" x14ac:dyDescent="0.25">
      <c r="A27" s="11" t="s">
        <v>25</v>
      </c>
      <c r="B27" s="14">
        <v>7155.671965488953</v>
      </c>
      <c r="C27" s="15">
        <v>7274.9863013203276</v>
      </c>
      <c r="D27" s="15">
        <v>7349.653431230694</v>
      </c>
      <c r="E27" s="16">
        <v>7366.8812063098894</v>
      </c>
      <c r="F27" s="53">
        <f t="shared" si="0"/>
        <v>211.20924082093643</v>
      </c>
      <c r="G27" s="31">
        <f t="shared" si="1"/>
        <v>9.7435349163019769E-3</v>
      </c>
      <c r="H27" s="47"/>
    </row>
    <row r="28" spans="1:8" ht="15.6" customHeight="1" x14ac:dyDescent="0.25">
      <c r="A28" s="11" t="s">
        <v>26</v>
      </c>
      <c r="B28" s="14">
        <v>10106.217877123747</v>
      </c>
      <c r="C28" s="15">
        <v>10492.145318437975</v>
      </c>
      <c r="D28" s="15">
        <v>10773.810690900873</v>
      </c>
      <c r="E28" s="16">
        <v>11015.915815635728</v>
      </c>
      <c r="F28" s="53">
        <f t="shared" si="0"/>
        <v>909.69793851198119</v>
      </c>
      <c r="G28" s="31">
        <f t="shared" si="1"/>
        <v>2.9146774339463999E-2</v>
      </c>
      <c r="H28" s="47"/>
    </row>
    <row r="29" spans="1:8" ht="15.6" customHeight="1" x14ac:dyDescent="0.25">
      <c r="A29" s="11" t="s">
        <v>27</v>
      </c>
      <c r="B29" s="14">
        <v>1428.0268406246034</v>
      </c>
      <c r="C29" s="15">
        <v>1509.7975538615215</v>
      </c>
      <c r="D29" s="15">
        <v>1587.3813033998258</v>
      </c>
      <c r="E29" s="16">
        <v>1651.2139918486605</v>
      </c>
      <c r="F29" s="53">
        <f t="shared" si="0"/>
        <v>223.18715122405706</v>
      </c>
      <c r="G29" s="31">
        <f t="shared" si="1"/>
        <v>4.9596393823871709E-2</v>
      </c>
      <c r="H29" s="47"/>
    </row>
    <row r="30" spans="1:8" ht="16.149999999999999" customHeight="1" thickBot="1" x14ac:dyDescent="0.3">
      <c r="A30" s="11" t="s">
        <v>28</v>
      </c>
      <c r="B30" s="17">
        <v>2993.3156921242999</v>
      </c>
      <c r="C30" s="18">
        <v>3046.9990953269648</v>
      </c>
      <c r="D30" s="18">
        <v>3085.566892180002</v>
      </c>
      <c r="E30" s="19">
        <v>3101.4056785016851</v>
      </c>
      <c r="F30" s="53">
        <f t="shared" si="0"/>
        <v>108.08998637738523</v>
      </c>
      <c r="G30" s="31">
        <f t="shared" si="1"/>
        <v>1.1894771190395836E-2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85525.391900233051</v>
      </c>
      <c r="C31" s="59">
        <f t="shared" ref="C31:E31" si="2">SUM(C3:C30)</f>
        <v>87004.344733515361</v>
      </c>
      <c r="D31" s="59">
        <f t="shared" si="2"/>
        <v>87830.722763788988</v>
      </c>
      <c r="E31" s="60">
        <f t="shared" si="2"/>
        <v>88206.428148078572</v>
      </c>
      <c r="F31" s="32">
        <f>E31-B31</f>
        <v>2681.0362478455208</v>
      </c>
      <c r="G31" s="45">
        <f t="shared" si="1"/>
        <v>1.0341955046273332E-2</v>
      </c>
      <c r="H31" s="48"/>
    </row>
    <row r="32" spans="1:8" x14ac:dyDescent="0.2">
      <c r="C32" s="44">
        <f t="shared" ref="C32:D32" si="3">C31-B31</f>
        <v>1478.9528332823102</v>
      </c>
      <c r="D32" s="44">
        <f t="shared" si="3"/>
        <v>826.37803027362679</v>
      </c>
      <c r="E32" s="44">
        <f>E31-D31</f>
        <v>375.70538428958389</v>
      </c>
    </row>
    <row r="33" spans="1:8" ht="14.45" customHeight="1" thickBot="1" x14ac:dyDescent="0.25"/>
    <row r="34" spans="1:8" ht="14.45" customHeight="1" thickBot="1" x14ac:dyDescent="0.3">
      <c r="A34" s="51" t="str">
        <f>A1</f>
        <v>Hawke's Bay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2776.3012025552298</v>
      </c>
      <c r="C36" s="13">
        <v>2855.8217776961101</v>
      </c>
      <c r="D36" s="13">
        <v>2914.0461305685963</v>
      </c>
      <c r="E36" s="73">
        <v>2957.1982161981368</v>
      </c>
      <c r="F36" s="52">
        <f>E36-B36</f>
        <v>180.89701364290704</v>
      </c>
      <c r="G36" s="30">
        <f>(E36/B36)^(1/3)-1</f>
        <v>2.1263831494495733E-2</v>
      </c>
      <c r="H36" s="47"/>
    </row>
    <row r="37" spans="1:8" ht="15.6" customHeight="1" x14ac:dyDescent="0.25">
      <c r="A37" s="81" t="s">
        <v>32</v>
      </c>
      <c r="B37" s="14">
        <v>3455.1380711828456</v>
      </c>
      <c r="C37" s="15">
        <v>3340.1521085660606</v>
      </c>
      <c r="D37" s="15">
        <v>3197.2631859854996</v>
      </c>
      <c r="E37" s="16">
        <v>3031.9290107266102</v>
      </c>
      <c r="F37" s="53">
        <f t="shared" ref="F37:F100" si="5">E37-B37</f>
        <v>-423.20906045623542</v>
      </c>
      <c r="G37" s="31">
        <f t="shared" ref="G37:G100" si="6">(E37/B37)^(1/3)-1</f>
        <v>-4.2619581472718493E-2</v>
      </c>
      <c r="H37" s="47"/>
    </row>
    <row r="38" spans="1:8" ht="15.6" customHeight="1" x14ac:dyDescent="0.25">
      <c r="A38" s="81" t="s">
        <v>33</v>
      </c>
      <c r="B38" s="14">
        <v>876.14525893390703</v>
      </c>
      <c r="C38" s="15">
        <v>918.33558821667873</v>
      </c>
      <c r="D38" s="15">
        <v>954.94978636586757</v>
      </c>
      <c r="E38" s="16">
        <v>986.96704425018481</v>
      </c>
      <c r="F38" s="53">
        <f t="shared" si="5"/>
        <v>110.82178531627778</v>
      </c>
      <c r="G38" s="31">
        <f t="shared" si="6"/>
        <v>4.0500225654461319E-2</v>
      </c>
      <c r="H38" s="47"/>
    </row>
    <row r="39" spans="1:8" ht="15.6" customHeight="1" x14ac:dyDescent="0.25">
      <c r="A39" s="81" t="s">
        <v>34</v>
      </c>
      <c r="B39" s="14">
        <v>2004.6432808751533</v>
      </c>
      <c r="C39" s="15">
        <v>2093.2488814703315</v>
      </c>
      <c r="D39" s="15">
        <v>2169.1414927270735</v>
      </c>
      <c r="E39" s="16">
        <v>2234.2009491951731</v>
      </c>
      <c r="F39" s="53">
        <f t="shared" si="5"/>
        <v>229.55766832001973</v>
      </c>
      <c r="G39" s="31">
        <f t="shared" si="6"/>
        <v>3.6800130291367861E-2</v>
      </c>
      <c r="H39" s="47"/>
    </row>
    <row r="40" spans="1:8" ht="15.75" x14ac:dyDescent="0.25">
      <c r="A40" s="81" t="s">
        <v>35</v>
      </c>
      <c r="B40" s="14">
        <v>1737.3877080817108</v>
      </c>
      <c r="C40" s="15">
        <v>1757.0922471488175</v>
      </c>
      <c r="D40" s="15">
        <v>1754.6839648183241</v>
      </c>
      <c r="E40" s="16">
        <v>1747.3073182002363</v>
      </c>
      <c r="F40" s="53">
        <f t="shared" si="5"/>
        <v>9.9196101185254975</v>
      </c>
      <c r="G40" s="31">
        <f t="shared" si="6"/>
        <v>1.8995551128704324E-3</v>
      </c>
      <c r="H40" s="47"/>
    </row>
    <row r="41" spans="1:8" ht="15.75" x14ac:dyDescent="0.25">
      <c r="A41" s="81" t="s">
        <v>36</v>
      </c>
      <c r="B41" s="14">
        <v>624.0016536153787</v>
      </c>
      <c r="C41" s="15">
        <v>652.73605136299818</v>
      </c>
      <c r="D41" s="15">
        <v>677.47629265009891</v>
      </c>
      <c r="E41" s="16">
        <v>697.7926880499615</v>
      </c>
      <c r="F41" s="53">
        <f t="shared" si="5"/>
        <v>73.791034434582798</v>
      </c>
      <c r="G41" s="31">
        <f t="shared" si="6"/>
        <v>3.7959061222522683E-2</v>
      </c>
      <c r="H41" s="47"/>
    </row>
    <row r="42" spans="1:8" ht="15.75" x14ac:dyDescent="0.25">
      <c r="A42" s="81" t="s">
        <v>37</v>
      </c>
      <c r="B42" s="14">
        <v>138.698464709923</v>
      </c>
      <c r="C42" s="15">
        <v>146.17239332142685</v>
      </c>
      <c r="D42" s="15">
        <v>153.11022466237199</v>
      </c>
      <c r="E42" s="16">
        <v>159.07696040498652</v>
      </c>
      <c r="F42" s="53">
        <f t="shared" si="5"/>
        <v>20.378495695063521</v>
      </c>
      <c r="G42" s="31">
        <f t="shared" si="6"/>
        <v>4.6755400180656714E-2</v>
      </c>
      <c r="H42" s="47"/>
    </row>
    <row r="43" spans="1:8" ht="15.75" x14ac:dyDescent="0.25">
      <c r="A43" s="81" t="s">
        <v>38</v>
      </c>
      <c r="B43" s="14">
        <v>403.85290113704508</v>
      </c>
      <c r="C43" s="15">
        <v>423.86407815900634</v>
      </c>
      <c r="D43" s="15">
        <v>441.11914176161071</v>
      </c>
      <c r="E43" s="16">
        <v>455.96941880478539</v>
      </c>
      <c r="F43" s="53">
        <f t="shared" si="5"/>
        <v>52.116517667740311</v>
      </c>
      <c r="G43" s="31">
        <f t="shared" si="6"/>
        <v>4.128793488005944E-2</v>
      </c>
      <c r="H43" s="47"/>
    </row>
    <row r="44" spans="1:8" ht="15.75" x14ac:dyDescent="0.25">
      <c r="A44" s="81" t="s">
        <v>39</v>
      </c>
      <c r="B44" s="14">
        <v>851.2762710090999</v>
      </c>
      <c r="C44" s="15">
        <v>861.71172390212803</v>
      </c>
      <c r="D44" s="15">
        <v>865.93266527667902</v>
      </c>
      <c r="E44" s="16">
        <v>865.47357744307578</v>
      </c>
      <c r="F44" s="53">
        <f t="shared" si="5"/>
        <v>14.197306433975882</v>
      </c>
      <c r="G44" s="31">
        <f t="shared" si="6"/>
        <v>5.5286022311531458E-3</v>
      </c>
      <c r="H44" s="47"/>
    </row>
    <row r="45" spans="1:8" ht="15.75" x14ac:dyDescent="0.25">
      <c r="A45" s="81" t="s">
        <v>40</v>
      </c>
      <c r="B45" s="14">
        <v>1246.0816998196526</v>
      </c>
      <c r="C45" s="15">
        <v>1253.9857497295293</v>
      </c>
      <c r="D45" s="15">
        <v>1247.1959468085288</v>
      </c>
      <c r="E45" s="16">
        <v>1233.6100462558195</v>
      </c>
      <c r="F45" s="53">
        <f t="shared" si="5"/>
        <v>-12.471653563833115</v>
      </c>
      <c r="G45" s="31">
        <f t="shared" si="6"/>
        <v>-3.3474249216738361E-3</v>
      </c>
      <c r="H45" s="47"/>
    </row>
    <row r="46" spans="1:8" ht="15.75" x14ac:dyDescent="0.25">
      <c r="A46" s="81" t="s">
        <v>41</v>
      </c>
      <c r="B46" s="14">
        <v>706.91503657897806</v>
      </c>
      <c r="C46" s="15">
        <v>741.91651486672481</v>
      </c>
      <c r="D46" s="15">
        <v>773.16138372633986</v>
      </c>
      <c r="E46" s="16">
        <v>801.76957098948606</v>
      </c>
      <c r="F46" s="53">
        <f t="shared" si="5"/>
        <v>94.854534410507995</v>
      </c>
      <c r="G46" s="31">
        <f t="shared" si="6"/>
        <v>4.2863458145370181E-2</v>
      </c>
      <c r="H46" s="47"/>
    </row>
    <row r="47" spans="1:8" ht="15.75" x14ac:dyDescent="0.25">
      <c r="A47" s="81" t="s">
        <v>42</v>
      </c>
      <c r="B47" s="14">
        <v>288.11346752123558</v>
      </c>
      <c r="C47" s="15">
        <v>299.72004436381297</v>
      </c>
      <c r="D47" s="15">
        <v>309.93630830767376</v>
      </c>
      <c r="E47" s="16">
        <v>318.41743933337051</v>
      </c>
      <c r="F47" s="53">
        <f t="shared" si="5"/>
        <v>30.303971812134932</v>
      </c>
      <c r="G47" s="31">
        <f t="shared" si="6"/>
        <v>3.3898159115549831E-2</v>
      </c>
      <c r="H47" s="47"/>
    </row>
    <row r="48" spans="1:8" ht="15.75" x14ac:dyDescent="0.25">
      <c r="A48" s="81" t="s">
        <v>43</v>
      </c>
      <c r="B48" s="14">
        <v>268.77659028476501</v>
      </c>
      <c r="C48" s="15">
        <v>287.06038826709147</v>
      </c>
      <c r="D48" s="15">
        <v>303.93229687733731</v>
      </c>
      <c r="E48" s="16">
        <v>320.33061198267831</v>
      </c>
      <c r="F48" s="53">
        <f t="shared" si="5"/>
        <v>51.554021697913299</v>
      </c>
      <c r="G48" s="31">
        <f t="shared" si="6"/>
        <v>6.0235482320530664E-2</v>
      </c>
      <c r="H48" s="47"/>
    </row>
    <row r="49" spans="1:8" ht="15.75" x14ac:dyDescent="0.25">
      <c r="A49" s="81" t="s">
        <v>44</v>
      </c>
      <c r="B49" s="14">
        <v>1071.2570441964938</v>
      </c>
      <c r="C49" s="15">
        <v>1123.9279126072108</v>
      </c>
      <c r="D49" s="15">
        <v>1179.0083253887817</v>
      </c>
      <c r="E49" s="16">
        <v>1227.3453996650601</v>
      </c>
      <c r="F49" s="53">
        <f t="shared" si="5"/>
        <v>156.08835546856631</v>
      </c>
      <c r="G49" s="31">
        <f t="shared" si="6"/>
        <v>4.6383869409601486E-2</v>
      </c>
      <c r="H49" s="47"/>
    </row>
    <row r="50" spans="1:8" ht="15.75" x14ac:dyDescent="0.25">
      <c r="A50" s="81" t="s">
        <v>45</v>
      </c>
      <c r="B50" s="14">
        <v>416.91237094132663</v>
      </c>
      <c r="C50" s="15">
        <v>424.83191902693636</v>
      </c>
      <c r="D50" s="15">
        <v>430.14937246654358</v>
      </c>
      <c r="E50" s="16">
        <v>434.47719158800487</v>
      </c>
      <c r="F50" s="53">
        <f t="shared" si="5"/>
        <v>17.564820646678243</v>
      </c>
      <c r="G50" s="31">
        <f t="shared" si="6"/>
        <v>1.3850843548499858E-2</v>
      </c>
      <c r="H50" s="47"/>
    </row>
    <row r="51" spans="1:8" ht="15.75" x14ac:dyDescent="0.25">
      <c r="A51" s="81" t="s">
        <v>46</v>
      </c>
      <c r="B51" s="14">
        <v>359.74258511718193</v>
      </c>
      <c r="C51" s="15">
        <v>372.96890521227999</v>
      </c>
      <c r="D51" s="15">
        <v>384.78711855244546</v>
      </c>
      <c r="E51" s="16">
        <v>393.85233692767429</v>
      </c>
      <c r="F51" s="53">
        <f t="shared" si="5"/>
        <v>34.109751810492355</v>
      </c>
      <c r="G51" s="31">
        <f t="shared" si="6"/>
        <v>3.0656291053559936E-2</v>
      </c>
      <c r="H51" s="47"/>
    </row>
    <row r="52" spans="1:8" ht="15.75" x14ac:dyDescent="0.25">
      <c r="A52" s="81" t="s">
        <v>47</v>
      </c>
      <c r="B52" s="14">
        <v>801.94946047178894</v>
      </c>
      <c r="C52" s="15">
        <v>830.08242801834297</v>
      </c>
      <c r="D52" s="15">
        <v>853.08583807643424</v>
      </c>
      <c r="E52" s="16">
        <v>870.85341048678515</v>
      </c>
      <c r="F52" s="53">
        <f t="shared" si="5"/>
        <v>68.903950014996212</v>
      </c>
      <c r="G52" s="31">
        <f t="shared" si="6"/>
        <v>2.7856971403324327E-2</v>
      </c>
      <c r="H52" s="47"/>
    </row>
    <row r="53" spans="1:8" ht="15.75" x14ac:dyDescent="0.25">
      <c r="A53" s="81" t="s">
        <v>48</v>
      </c>
      <c r="B53" s="14">
        <v>434.12493687163209</v>
      </c>
      <c r="C53" s="15">
        <v>451.96933710723619</v>
      </c>
      <c r="D53" s="15">
        <v>467.6526815548184</v>
      </c>
      <c r="E53" s="16">
        <v>481.10952360035651</v>
      </c>
      <c r="F53" s="53">
        <f t="shared" si="5"/>
        <v>46.984586728724423</v>
      </c>
      <c r="G53" s="31">
        <f t="shared" si="6"/>
        <v>3.4847624089104023E-2</v>
      </c>
      <c r="H53" s="47"/>
    </row>
    <row r="54" spans="1:8" ht="15.75" x14ac:dyDescent="0.25">
      <c r="A54" s="81" t="s">
        <v>49</v>
      </c>
      <c r="B54" s="14">
        <v>181.20992865202632</v>
      </c>
      <c r="C54" s="15">
        <v>181.34978766373618</v>
      </c>
      <c r="D54" s="15">
        <v>180.62217374826571</v>
      </c>
      <c r="E54" s="16">
        <v>180.23885154932952</v>
      </c>
      <c r="F54" s="53">
        <f t="shared" si="5"/>
        <v>-0.97107710269679615</v>
      </c>
      <c r="G54" s="31">
        <f t="shared" si="6"/>
        <v>-1.7894841855478072E-3</v>
      </c>
      <c r="H54" s="47"/>
    </row>
    <row r="55" spans="1:8" ht="15.75" x14ac:dyDescent="0.25">
      <c r="A55" s="81" t="s">
        <v>50</v>
      </c>
      <c r="B55" s="14">
        <v>628.19274507366072</v>
      </c>
      <c r="C55" s="15">
        <v>657.88180914902466</v>
      </c>
      <c r="D55" s="15">
        <v>687.61378224540897</v>
      </c>
      <c r="E55" s="16">
        <v>714.10118005178833</v>
      </c>
      <c r="F55" s="53">
        <f t="shared" si="5"/>
        <v>85.908434978127616</v>
      </c>
      <c r="G55" s="31">
        <f t="shared" si="6"/>
        <v>4.3651763819107847E-2</v>
      </c>
      <c r="H55" s="47"/>
    </row>
    <row r="56" spans="1:8" ht="15.75" x14ac:dyDescent="0.25">
      <c r="A56" s="81" t="s">
        <v>51</v>
      </c>
      <c r="B56" s="14">
        <v>917.15376995610086</v>
      </c>
      <c r="C56" s="15">
        <v>947.9895617266518</v>
      </c>
      <c r="D56" s="15">
        <v>971.12909643732178</v>
      </c>
      <c r="E56" s="16">
        <v>990.10050822713515</v>
      </c>
      <c r="F56" s="53">
        <f t="shared" si="5"/>
        <v>72.946738271034292</v>
      </c>
      <c r="G56" s="31">
        <f t="shared" si="6"/>
        <v>2.5838614319217745E-2</v>
      </c>
      <c r="H56" s="47"/>
    </row>
    <row r="57" spans="1:8" ht="15.75" x14ac:dyDescent="0.25">
      <c r="A57" s="81" t="s">
        <v>52</v>
      </c>
      <c r="B57" s="14">
        <v>657.69034906571403</v>
      </c>
      <c r="C57" s="15">
        <v>677.17315520549357</v>
      </c>
      <c r="D57" s="15">
        <v>694.75679433138578</v>
      </c>
      <c r="E57" s="16">
        <v>708.32556127133944</v>
      </c>
      <c r="F57" s="53">
        <f t="shared" si="5"/>
        <v>50.635212205625407</v>
      </c>
      <c r="G57" s="31">
        <f t="shared" si="6"/>
        <v>2.503135048032723E-2</v>
      </c>
      <c r="H57" s="47"/>
    </row>
    <row r="58" spans="1:8" ht="15.75" x14ac:dyDescent="0.25">
      <c r="A58" s="81" t="s">
        <v>53</v>
      </c>
      <c r="B58" s="14">
        <v>4380.934763743302</v>
      </c>
      <c r="C58" s="15">
        <v>4498.2495845652629</v>
      </c>
      <c r="D58" s="15">
        <v>4586.7138848167679</v>
      </c>
      <c r="E58" s="16">
        <v>4643.1905680017908</v>
      </c>
      <c r="F58" s="53">
        <f t="shared" si="5"/>
        <v>262.25580425848875</v>
      </c>
      <c r="G58" s="31">
        <f t="shared" si="6"/>
        <v>1.9568886969759669E-2</v>
      </c>
      <c r="H58" s="47"/>
    </row>
    <row r="59" spans="1:8" ht="15.75" x14ac:dyDescent="0.25">
      <c r="A59" s="81" t="s">
        <v>54</v>
      </c>
      <c r="B59" s="14">
        <v>336.0841123119626</v>
      </c>
      <c r="C59" s="15">
        <v>338.37815169445258</v>
      </c>
      <c r="D59" s="15">
        <v>338.36547144699671</v>
      </c>
      <c r="E59" s="16">
        <v>335.76298533252367</v>
      </c>
      <c r="F59" s="53">
        <f t="shared" si="5"/>
        <v>-0.32112697943892954</v>
      </c>
      <c r="G59" s="31">
        <f t="shared" si="6"/>
        <v>-3.186001167551078E-4</v>
      </c>
      <c r="H59" s="47"/>
    </row>
    <row r="60" spans="1:8" ht="15.75" x14ac:dyDescent="0.25">
      <c r="A60" s="81" t="s">
        <v>55</v>
      </c>
      <c r="B60" s="14">
        <v>320.12686871930913</v>
      </c>
      <c r="C60" s="15">
        <v>327.37234727723609</v>
      </c>
      <c r="D60" s="15">
        <v>332.1499872345442</v>
      </c>
      <c r="E60" s="16">
        <v>334.29156813549537</v>
      </c>
      <c r="F60" s="53">
        <f t="shared" si="5"/>
        <v>14.164699416186238</v>
      </c>
      <c r="G60" s="31">
        <f t="shared" si="6"/>
        <v>1.453670792468098E-2</v>
      </c>
      <c r="H60" s="47"/>
    </row>
    <row r="61" spans="1:8" ht="15.75" x14ac:dyDescent="0.25">
      <c r="A61" s="81" t="s">
        <v>56</v>
      </c>
      <c r="B61" s="14">
        <v>495.71530681988492</v>
      </c>
      <c r="C61" s="15">
        <v>517.64165965808718</v>
      </c>
      <c r="D61" s="15">
        <v>534.65574399592333</v>
      </c>
      <c r="E61" s="16">
        <v>549.12290605239593</v>
      </c>
      <c r="F61" s="53">
        <f t="shared" si="5"/>
        <v>53.407599232511018</v>
      </c>
      <c r="G61" s="31">
        <f t="shared" si="6"/>
        <v>3.4695142580420946E-2</v>
      </c>
      <c r="H61" s="47"/>
    </row>
    <row r="62" spans="1:8" ht="15.75" x14ac:dyDescent="0.25">
      <c r="A62" s="81" t="s">
        <v>57</v>
      </c>
      <c r="B62" s="14">
        <v>530.50875516333099</v>
      </c>
      <c r="C62" s="15">
        <v>557.03625902719011</v>
      </c>
      <c r="D62" s="15">
        <v>578.56062070476378</v>
      </c>
      <c r="E62" s="16">
        <v>597.70182413564351</v>
      </c>
      <c r="F62" s="53">
        <f t="shared" si="5"/>
        <v>67.193068972312517</v>
      </c>
      <c r="G62" s="31">
        <f t="shared" si="6"/>
        <v>4.0552527732904853E-2</v>
      </c>
      <c r="H62" s="47"/>
    </row>
    <row r="63" spans="1:8" ht="15.75" x14ac:dyDescent="0.25">
      <c r="A63" s="81" t="s">
        <v>58</v>
      </c>
      <c r="B63" s="14">
        <v>538.50149497510483</v>
      </c>
      <c r="C63" s="15">
        <v>562.40269742527892</v>
      </c>
      <c r="D63" s="15">
        <v>580.87771453456526</v>
      </c>
      <c r="E63" s="16">
        <v>597.12528029236501</v>
      </c>
      <c r="F63" s="53">
        <f t="shared" si="5"/>
        <v>58.623785317260172</v>
      </c>
      <c r="G63" s="31">
        <f t="shared" si="6"/>
        <v>3.5045674931467818E-2</v>
      </c>
      <c r="H63" s="47"/>
    </row>
    <row r="64" spans="1:8" ht="15.75" x14ac:dyDescent="0.25">
      <c r="A64" s="81" t="s">
        <v>59</v>
      </c>
      <c r="B64" s="14">
        <v>2068.4043058755583</v>
      </c>
      <c r="C64" s="15">
        <v>2146.9986507064305</v>
      </c>
      <c r="D64" s="15">
        <v>2205.0285382244415</v>
      </c>
      <c r="E64" s="16">
        <v>2254.3154415819768</v>
      </c>
      <c r="F64" s="53">
        <f t="shared" si="5"/>
        <v>185.91113570641846</v>
      </c>
      <c r="G64" s="31">
        <f t="shared" si="6"/>
        <v>2.9105148404420245E-2</v>
      </c>
      <c r="H64" s="47"/>
    </row>
    <row r="65" spans="1:8" ht="15.75" x14ac:dyDescent="0.25">
      <c r="A65" s="81" t="s">
        <v>60</v>
      </c>
      <c r="B65" s="14">
        <v>538.35163257198417</v>
      </c>
      <c r="C65" s="15">
        <v>570.0813916309105</v>
      </c>
      <c r="D65" s="15">
        <v>602.74784486248598</v>
      </c>
      <c r="E65" s="16">
        <v>632.61009092019435</v>
      </c>
      <c r="F65" s="53">
        <f t="shared" si="5"/>
        <v>94.258458348210183</v>
      </c>
      <c r="G65" s="31">
        <f t="shared" si="6"/>
        <v>5.5253238356260281E-2</v>
      </c>
      <c r="H65" s="47"/>
    </row>
    <row r="66" spans="1:8" ht="15.75" x14ac:dyDescent="0.25">
      <c r="A66" s="81" t="s">
        <v>61</v>
      </c>
      <c r="B66" s="14">
        <v>217.88712431271185</v>
      </c>
      <c r="C66" s="15">
        <v>227.02759126377504</v>
      </c>
      <c r="D66" s="15">
        <v>234.70275966735704</v>
      </c>
      <c r="E66" s="16">
        <v>241.19473988197922</v>
      </c>
      <c r="F66" s="53">
        <f t="shared" si="5"/>
        <v>23.307615569267369</v>
      </c>
      <c r="G66" s="31">
        <f t="shared" si="6"/>
        <v>3.4456155913386022E-2</v>
      </c>
      <c r="H66" s="47"/>
    </row>
    <row r="67" spans="1:8" ht="15.75" x14ac:dyDescent="0.25">
      <c r="A67" s="81" t="s">
        <v>62</v>
      </c>
      <c r="B67" s="14">
        <v>95.806548227485195</v>
      </c>
      <c r="C67" s="15">
        <v>99.837988682919487</v>
      </c>
      <c r="D67" s="15">
        <v>103.01825641175239</v>
      </c>
      <c r="E67" s="16">
        <v>105.54598275396326</v>
      </c>
      <c r="F67" s="53">
        <f t="shared" si="5"/>
        <v>9.739434526478064</v>
      </c>
      <c r="G67" s="31">
        <f t="shared" si="6"/>
        <v>3.2798277308079271E-2</v>
      </c>
      <c r="H67" s="47"/>
    </row>
    <row r="68" spans="1:8" ht="15.75" x14ac:dyDescent="0.25">
      <c r="A68" s="81" t="s">
        <v>63</v>
      </c>
      <c r="B68" s="14">
        <v>494.70464478899402</v>
      </c>
      <c r="C68" s="15">
        <v>524.62822502194047</v>
      </c>
      <c r="D68" s="15">
        <v>554.65778776447019</v>
      </c>
      <c r="E68" s="16">
        <v>580.95458672101893</v>
      </c>
      <c r="F68" s="53">
        <f t="shared" si="5"/>
        <v>86.24994193202491</v>
      </c>
      <c r="G68" s="31">
        <f t="shared" si="6"/>
        <v>5.5031433043106093E-2</v>
      </c>
      <c r="H68" s="47"/>
    </row>
    <row r="69" spans="1:8" ht="15.75" x14ac:dyDescent="0.25">
      <c r="A69" s="81" t="s">
        <v>64</v>
      </c>
      <c r="B69" s="14">
        <v>1280.3030081327679</v>
      </c>
      <c r="C69" s="15">
        <v>1337.9518304179289</v>
      </c>
      <c r="D69" s="15">
        <v>1383.2142570135079</v>
      </c>
      <c r="E69" s="16">
        <v>1419.2642304501865</v>
      </c>
      <c r="F69" s="53">
        <f t="shared" si="5"/>
        <v>138.96122231741856</v>
      </c>
      <c r="G69" s="31">
        <f t="shared" si="6"/>
        <v>3.4943950949771541E-2</v>
      </c>
      <c r="H69" s="47"/>
    </row>
    <row r="70" spans="1:8" ht="15.75" x14ac:dyDescent="0.25">
      <c r="A70" s="82" t="s">
        <v>65</v>
      </c>
      <c r="B70" s="74">
        <v>573.61198605226923</v>
      </c>
      <c r="C70" s="22">
        <v>582.62671642673456</v>
      </c>
      <c r="D70" s="22">
        <v>585.96539518040868</v>
      </c>
      <c r="E70" s="75">
        <v>585.48542580158539</v>
      </c>
      <c r="F70" s="54">
        <f t="shared" si="5"/>
        <v>11.873439749316162</v>
      </c>
      <c r="G70" s="34">
        <f t="shared" si="6"/>
        <v>6.8527418454069622E-3</v>
      </c>
      <c r="H70" s="47"/>
    </row>
    <row r="71" spans="1:8" ht="15.75" x14ac:dyDescent="0.25">
      <c r="A71" s="83" t="s">
        <v>66</v>
      </c>
      <c r="B71" s="76">
        <v>631.17929909764723</v>
      </c>
      <c r="C71" s="15">
        <v>651.36544029040897</v>
      </c>
      <c r="D71" s="15">
        <v>666.01928860885243</v>
      </c>
      <c r="E71" s="77">
        <v>677.83745460582043</v>
      </c>
      <c r="F71" s="53">
        <f t="shared" si="5"/>
        <v>46.658155508173195</v>
      </c>
      <c r="G71" s="31">
        <f t="shared" si="6"/>
        <v>2.4057333313172835E-2</v>
      </c>
      <c r="H71" s="47"/>
    </row>
    <row r="72" spans="1:8" ht="15.75" x14ac:dyDescent="0.25">
      <c r="A72" s="83" t="s">
        <v>67</v>
      </c>
      <c r="B72" s="76">
        <v>207.08319531279062</v>
      </c>
      <c r="C72" s="15">
        <v>207.06793250877288</v>
      </c>
      <c r="D72" s="15">
        <v>205.55779664045602</v>
      </c>
      <c r="E72" s="77">
        <v>202.72368960738194</v>
      </c>
      <c r="F72" s="53">
        <f t="shared" si="5"/>
        <v>-4.3595057054086794</v>
      </c>
      <c r="G72" s="31">
        <f t="shared" si="6"/>
        <v>-7.0671445608874173E-3</v>
      </c>
      <c r="H72" s="47"/>
    </row>
    <row r="73" spans="1:8" ht="15.75" x14ac:dyDescent="0.25">
      <c r="A73" s="83" t="s">
        <v>68</v>
      </c>
      <c r="B73" s="76">
        <v>705.94626729688184</v>
      </c>
      <c r="C73" s="15">
        <v>698.3165568198026</v>
      </c>
      <c r="D73" s="15">
        <v>686.01172757793893</v>
      </c>
      <c r="E73" s="77">
        <v>670.03290195046998</v>
      </c>
      <c r="F73" s="53">
        <f t="shared" si="5"/>
        <v>-35.913365346411865</v>
      </c>
      <c r="G73" s="31">
        <f t="shared" si="6"/>
        <v>-1.725352588566309E-2</v>
      </c>
      <c r="H73" s="47"/>
    </row>
    <row r="74" spans="1:8" ht="15.75" x14ac:dyDescent="0.25">
      <c r="A74" s="83" t="s">
        <v>69</v>
      </c>
      <c r="B74" s="76">
        <v>476.24405573636295</v>
      </c>
      <c r="C74" s="15">
        <v>498.77755901583612</v>
      </c>
      <c r="D74" s="15">
        <v>515.47917041150095</v>
      </c>
      <c r="E74" s="77">
        <v>530.00549724067764</v>
      </c>
      <c r="F74" s="53">
        <f t="shared" si="5"/>
        <v>53.761441504314689</v>
      </c>
      <c r="G74" s="31">
        <f t="shared" si="6"/>
        <v>3.6295475541673561E-2</v>
      </c>
      <c r="H74" s="47"/>
    </row>
    <row r="75" spans="1:8" ht="15.75" x14ac:dyDescent="0.25">
      <c r="A75" s="83" t="s">
        <v>70</v>
      </c>
      <c r="B75" s="76">
        <v>625.488811113098</v>
      </c>
      <c r="C75" s="15">
        <v>626.80806640674507</v>
      </c>
      <c r="D75" s="15">
        <v>619.8679635684332</v>
      </c>
      <c r="E75" s="77">
        <v>610.2175076045213</v>
      </c>
      <c r="F75" s="53">
        <f t="shared" si="5"/>
        <v>-15.271303508576693</v>
      </c>
      <c r="G75" s="31">
        <f t="shared" si="6"/>
        <v>-8.2054759117152765E-3</v>
      </c>
      <c r="H75" s="47"/>
    </row>
    <row r="76" spans="1:8" ht="15.75" x14ac:dyDescent="0.25">
      <c r="A76" s="83" t="s">
        <v>71</v>
      </c>
      <c r="B76" s="76">
        <v>141.1093187779534</v>
      </c>
      <c r="C76" s="15">
        <v>136.72414724521175</v>
      </c>
      <c r="D76" s="15">
        <v>131.2232133875568</v>
      </c>
      <c r="E76" s="77">
        <v>124.78180733471402</v>
      </c>
      <c r="F76" s="53">
        <f t="shared" si="5"/>
        <v>-16.327511443239388</v>
      </c>
      <c r="G76" s="31">
        <f t="shared" si="6"/>
        <v>-4.0160705316579448E-2</v>
      </c>
      <c r="H76" s="47"/>
    </row>
    <row r="77" spans="1:8" ht="15.75" x14ac:dyDescent="0.25">
      <c r="A77" s="83" t="s">
        <v>72</v>
      </c>
      <c r="B77" s="76">
        <v>619.55292820862098</v>
      </c>
      <c r="C77" s="15">
        <v>621.71746340907021</v>
      </c>
      <c r="D77" s="15">
        <v>613.81632076347432</v>
      </c>
      <c r="E77" s="77">
        <v>604.53512870422742</v>
      </c>
      <c r="F77" s="53">
        <f t="shared" si="5"/>
        <v>-15.017799504393565</v>
      </c>
      <c r="G77" s="31">
        <f t="shared" si="6"/>
        <v>-8.1460906512378362E-3</v>
      </c>
      <c r="H77" s="47"/>
    </row>
    <row r="78" spans="1:8" ht="15.75" x14ac:dyDescent="0.25">
      <c r="A78" s="83" t="s">
        <v>73</v>
      </c>
      <c r="B78" s="76">
        <v>428.46352498171143</v>
      </c>
      <c r="C78" s="15">
        <v>440.68461140081718</v>
      </c>
      <c r="D78" s="15">
        <v>446.25716914233544</v>
      </c>
      <c r="E78" s="77">
        <v>451.25645096369988</v>
      </c>
      <c r="F78" s="53">
        <f t="shared" si="5"/>
        <v>22.792925981988446</v>
      </c>
      <c r="G78" s="31">
        <f t="shared" si="6"/>
        <v>1.7426837072781476E-2</v>
      </c>
      <c r="H78" s="47"/>
    </row>
    <row r="79" spans="1:8" ht="15.75" x14ac:dyDescent="0.25">
      <c r="A79" s="83" t="s">
        <v>74</v>
      </c>
      <c r="B79" s="76">
        <v>438.16280087946359</v>
      </c>
      <c r="C79" s="15">
        <v>458.96621062130907</v>
      </c>
      <c r="D79" s="15">
        <v>473.22691108510224</v>
      </c>
      <c r="E79" s="77">
        <v>486.85568134233478</v>
      </c>
      <c r="F79" s="53">
        <f t="shared" si="5"/>
        <v>48.692880462871187</v>
      </c>
      <c r="G79" s="31">
        <f t="shared" si="6"/>
        <v>3.5749930329821877E-2</v>
      </c>
      <c r="H79" s="47"/>
    </row>
    <row r="80" spans="1:8" ht="15.75" x14ac:dyDescent="0.25">
      <c r="A80" s="83" t="s">
        <v>75</v>
      </c>
      <c r="B80" s="76">
        <v>370.35130160798218</v>
      </c>
      <c r="C80" s="15">
        <v>384.50099264490353</v>
      </c>
      <c r="D80" s="15">
        <v>392.57886945907336</v>
      </c>
      <c r="E80" s="77">
        <v>400.00111386699126</v>
      </c>
      <c r="F80" s="53">
        <f t="shared" si="5"/>
        <v>29.649812259009082</v>
      </c>
      <c r="G80" s="31">
        <f t="shared" si="6"/>
        <v>2.6004128816261129E-2</v>
      </c>
      <c r="H80" s="47"/>
    </row>
    <row r="81" spans="1:8" ht="15.75" x14ac:dyDescent="0.25">
      <c r="A81" s="83" t="s">
        <v>76</v>
      </c>
      <c r="B81" s="76">
        <v>646.58103840688318</v>
      </c>
      <c r="C81" s="15">
        <v>671.11385499474716</v>
      </c>
      <c r="D81" s="15">
        <v>685.96981338553564</v>
      </c>
      <c r="E81" s="77">
        <v>699.63962610711872</v>
      </c>
      <c r="F81" s="53">
        <f t="shared" si="5"/>
        <v>53.058587700235535</v>
      </c>
      <c r="G81" s="31">
        <f t="shared" si="6"/>
        <v>2.6637550091530127E-2</v>
      </c>
      <c r="H81" s="47"/>
    </row>
    <row r="82" spans="1:8" ht="15.75" x14ac:dyDescent="0.25">
      <c r="A82" s="83" t="s">
        <v>77</v>
      </c>
      <c r="B82" s="76">
        <v>332.88039378994932</v>
      </c>
      <c r="C82" s="15">
        <v>337.84083172963835</v>
      </c>
      <c r="D82" s="15">
        <v>338.49017145177299</v>
      </c>
      <c r="E82" s="77">
        <v>337.82896600613424</v>
      </c>
      <c r="F82" s="53">
        <f t="shared" si="5"/>
        <v>4.9485722161849139</v>
      </c>
      <c r="G82" s="31">
        <f t="shared" si="6"/>
        <v>4.9309513324997667E-3</v>
      </c>
      <c r="H82" s="47"/>
    </row>
    <row r="83" spans="1:8" ht="15.75" x14ac:dyDescent="0.25">
      <c r="A83" s="83" t="s">
        <v>78</v>
      </c>
      <c r="B83" s="76">
        <v>1325.415326739788</v>
      </c>
      <c r="C83" s="15">
        <v>1357.5521031282417</v>
      </c>
      <c r="D83" s="15">
        <v>1381.0367353448919</v>
      </c>
      <c r="E83" s="77">
        <v>1397.8653355988474</v>
      </c>
      <c r="F83" s="53">
        <f t="shared" si="5"/>
        <v>72.45000885905938</v>
      </c>
      <c r="G83" s="31">
        <f t="shared" si="6"/>
        <v>1.7898440514373615E-2</v>
      </c>
      <c r="H83" s="47"/>
    </row>
    <row r="84" spans="1:8" ht="15.75" x14ac:dyDescent="0.25">
      <c r="A84" s="83" t="s">
        <v>79</v>
      </c>
      <c r="B84" s="76">
        <v>453.46216734616456</v>
      </c>
      <c r="C84" s="15">
        <v>474.69144267998826</v>
      </c>
      <c r="D84" s="15">
        <v>493.08403102513455</v>
      </c>
      <c r="E84" s="77">
        <v>507.32805006125045</v>
      </c>
      <c r="F84" s="53">
        <f t="shared" si="5"/>
        <v>53.865882715085888</v>
      </c>
      <c r="G84" s="31">
        <f t="shared" si="6"/>
        <v>3.8124096614487346E-2</v>
      </c>
      <c r="H84" s="47"/>
    </row>
    <row r="85" spans="1:8" ht="15.75" x14ac:dyDescent="0.25">
      <c r="A85" s="83" t="s">
        <v>80</v>
      </c>
      <c r="B85" s="76">
        <v>697.59339817252953</v>
      </c>
      <c r="C85" s="15">
        <v>678.47795461079465</v>
      </c>
      <c r="D85" s="15">
        <v>667.63968363144932</v>
      </c>
      <c r="E85" s="77">
        <v>656.06702017203065</v>
      </c>
      <c r="F85" s="53">
        <f t="shared" si="5"/>
        <v>-41.52637800049888</v>
      </c>
      <c r="G85" s="31">
        <f t="shared" si="6"/>
        <v>-2.024997863882827E-2</v>
      </c>
      <c r="H85" s="47"/>
    </row>
    <row r="86" spans="1:8" ht="15.75" x14ac:dyDescent="0.25">
      <c r="A86" s="83" t="s">
        <v>81</v>
      </c>
      <c r="B86" s="76">
        <v>380.69593394273443</v>
      </c>
      <c r="C86" s="15">
        <v>382.48046057124202</v>
      </c>
      <c r="D86" s="15">
        <v>382.08143797040179</v>
      </c>
      <c r="E86" s="77">
        <v>379.52115716936152</v>
      </c>
      <c r="F86" s="53">
        <f t="shared" si="5"/>
        <v>-1.174776773372912</v>
      </c>
      <c r="G86" s="31">
        <f t="shared" si="6"/>
        <v>-1.029681998863663E-3</v>
      </c>
      <c r="H86" s="47"/>
    </row>
    <row r="87" spans="1:8" ht="15.75" x14ac:dyDescent="0.25">
      <c r="A87" s="83" t="s">
        <v>82</v>
      </c>
      <c r="B87" s="76">
        <v>133.91360645224853</v>
      </c>
      <c r="C87" s="15">
        <v>122.00113639865232</v>
      </c>
      <c r="D87" s="15">
        <v>108.23422530589005</v>
      </c>
      <c r="E87" s="77">
        <v>94.038125359168333</v>
      </c>
      <c r="F87" s="53">
        <f t="shared" si="5"/>
        <v>-39.875481093080197</v>
      </c>
      <c r="G87" s="31">
        <f t="shared" si="6"/>
        <v>-0.11115421173092488</v>
      </c>
      <c r="H87" s="47"/>
    </row>
    <row r="88" spans="1:8" ht="15.75" x14ac:dyDescent="0.25">
      <c r="A88" s="83" t="s">
        <v>83</v>
      </c>
      <c r="B88" s="76">
        <v>85.461652931065458</v>
      </c>
      <c r="C88" s="15">
        <v>84.799027364023516</v>
      </c>
      <c r="D88" s="15">
        <v>83.509530136837128</v>
      </c>
      <c r="E88" s="77">
        <v>81.74096910821595</v>
      </c>
      <c r="F88" s="53">
        <f t="shared" si="5"/>
        <v>-3.7206838228495087</v>
      </c>
      <c r="G88" s="31">
        <f t="shared" si="6"/>
        <v>-1.4727946190636554E-2</v>
      </c>
      <c r="H88" s="47"/>
    </row>
    <row r="89" spans="1:8" ht="15.75" x14ac:dyDescent="0.25">
      <c r="A89" s="83" t="s">
        <v>84</v>
      </c>
      <c r="B89" s="76">
        <v>98.793572086198864</v>
      </c>
      <c r="C89" s="15">
        <v>97.47307503536976</v>
      </c>
      <c r="D89" s="15">
        <v>94.786457498246619</v>
      </c>
      <c r="E89" s="77">
        <v>91.562248776728268</v>
      </c>
      <c r="F89" s="53">
        <f t="shared" si="5"/>
        <v>-7.2313233094705964</v>
      </c>
      <c r="G89" s="31">
        <f t="shared" si="6"/>
        <v>-2.5019520395272998E-2</v>
      </c>
      <c r="H89" s="47"/>
    </row>
    <row r="90" spans="1:8" ht="15.75" x14ac:dyDescent="0.25">
      <c r="A90" s="83" t="s">
        <v>85</v>
      </c>
      <c r="B90" s="78">
        <v>341.01394399128066</v>
      </c>
      <c r="C90" s="25">
        <v>354.86938791046111</v>
      </c>
      <c r="D90" s="25">
        <v>366.60560476698925</v>
      </c>
      <c r="E90" s="79">
        <v>376.80469097878466</v>
      </c>
      <c r="F90" s="55">
        <f t="shared" si="5"/>
        <v>35.790746987504008</v>
      </c>
      <c r="G90" s="35">
        <f t="shared" si="6"/>
        <v>3.3827438410931387E-2</v>
      </c>
      <c r="H90" s="47"/>
    </row>
    <row r="91" spans="1:8" ht="15.75" x14ac:dyDescent="0.25">
      <c r="A91" s="84" t="s">
        <v>86</v>
      </c>
      <c r="B91" s="74">
        <v>1060.2670539880323</v>
      </c>
      <c r="C91" s="22">
        <v>1114.1908339376018</v>
      </c>
      <c r="D91" s="22">
        <v>1157.9879734210504</v>
      </c>
      <c r="E91" s="75">
        <v>1196.3490568266998</v>
      </c>
      <c r="F91" s="53">
        <f t="shared" si="5"/>
        <v>136.08200283866745</v>
      </c>
      <c r="G91" s="31">
        <f t="shared" si="6"/>
        <v>4.1072276871498836E-2</v>
      </c>
      <c r="H91" s="47"/>
    </row>
    <row r="92" spans="1:8" ht="15.75" x14ac:dyDescent="0.25">
      <c r="A92" s="85" t="s">
        <v>87</v>
      </c>
      <c r="B92" s="76">
        <v>454.46704658267066</v>
      </c>
      <c r="C92" s="15">
        <v>467.6059154155912</v>
      </c>
      <c r="D92" s="15">
        <v>476.57234707261472</v>
      </c>
      <c r="E92" s="77">
        <v>482.69224171495966</v>
      </c>
      <c r="F92" s="53">
        <f t="shared" si="5"/>
        <v>28.225195132289002</v>
      </c>
      <c r="G92" s="31">
        <f t="shared" si="6"/>
        <v>2.0287674352066798E-2</v>
      </c>
      <c r="H92" s="47"/>
    </row>
    <row r="93" spans="1:8" ht="15.75" x14ac:dyDescent="0.25">
      <c r="A93" s="85" t="s">
        <v>88</v>
      </c>
      <c r="B93" s="76">
        <v>663.9328145660819</v>
      </c>
      <c r="C93" s="15">
        <v>671.0572376139063</v>
      </c>
      <c r="D93" s="15">
        <v>673.38478017469879</v>
      </c>
      <c r="E93" s="77">
        <v>670.31030708547121</v>
      </c>
      <c r="F93" s="53">
        <f t="shared" si="5"/>
        <v>6.3774925193893068</v>
      </c>
      <c r="G93" s="31">
        <f t="shared" si="6"/>
        <v>3.1916787934611612E-3</v>
      </c>
      <c r="H93" s="47"/>
    </row>
    <row r="94" spans="1:8" ht="15.75" x14ac:dyDescent="0.25">
      <c r="A94" s="85" t="s">
        <v>89</v>
      </c>
      <c r="B94" s="76">
        <v>2475.6967130842295</v>
      </c>
      <c r="C94" s="15">
        <v>2537.0040307802819</v>
      </c>
      <c r="D94" s="15">
        <v>2572.3305749131455</v>
      </c>
      <c r="E94" s="77">
        <v>2594.7850563371203</v>
      </c>
      <c r="F94" s="53">
        <f t="shared" si="5"/>
        <v>119.08834325289081</v>
      </c>
      <c r="G94" s="31">
        <f t="shared" si="6"/>
        <v>1.5783878860956113E-2</v>
      </c>
      <c r="H94" s="47"/>
    </row>
    <row r="95" spans="1:8" ht="15.75" x14ac:dyDescent="0.25">
      <c r="A95" s="85" t="s">
        <v>90</v>
      </c>
      <c r="B95" s="76">
        <v>1310.5879214447766</v>
      </c>
      <c r="C95" s="15">
        <v>1324.6802486215886</v>
      </c>
      <c r="D95" s="15">
        <v>1329.8940053700992</v>
      </c>
      <c r="E95" s="77">
        <v>1328.3094753089456</v>
      </c>
      <c r="F95" s="53">
        <f t="shared" si="5"/>
        <v>17.721553864168982</v>
      </c>
      <c r="G95" s="31">
        <f t="shared" si="6"/>
        <v>4.4871140860849312E-3</v>
      </c>
      <c r="H95" s="47"/>
    </row>
    <row r="96" spans="1:8" ht="15.75" x14ac:dyDescent="0.25">
      <c r="A96" s="85" t="s">
        <v>91</v>
      </c>
      <c r="B96" s="76">
        <v>988.27299302383653</v>
      </c>
      <c r="C96" s="15">
        <v>1036.0749324745432</v>
      </c>
      <c r="D96" s="15">
        <v>1070.5371640061664</v>
      </c>
      <c r="E96" s="77">
        <v>1094.6933203670117</v>
      </c>
      <c r="F96" s="53">
        <f t="shared" si="5"/>
        <v>106.42032734317513</v>
      </c>
      <c r="G96" s="31">
        <f t="shared" si="6"/>
        <v>3.46779173585956E-2</v>
      </c>
      <c r="H96" s="47"/>
    </row>
    <row r="97" spans="1:8" ht="15.75" x14ac:dyDescent="0.25">
      <c r="A97" s="85" t="s">
        <v>92</v>
      </c>
      <c r="B97" s="76">
        <v>900.49454358927869</v>
      </c>
      <c r="C97" s="15">
        <v>954.28850738064136</v>
      </c>
      <c r="D97" s="15">
        <v>996.35688632191716</v>
      </c>
      <c r="E97" s="77">
        <v>1029.0840600290976</v>
      </c>
      <c r="F97" s="53">
        <f t="shared" si="5"/>
        <v>128.58951643981891</v>
      </c>
      <c r="G97" s="31">
        <f t="shared" si="6"/>
        <v>4.5498117593890663E-2</v>
      </c>
      <c r="H97" s="47"/>
    </row>
    <row r="98" spans="1:8" ht="15.75" x14ac:dyDescent="0.25">
      <c r="A98" s="85" t="s">
        <v>93</v>
      </c>
      <c r="B98" s="76">
        <v>525.22742798828244</v>
      </c>
      <c r="C98" s="15">
        <v>534.16479851223926</v>
      </c>
      <c r="D98" s="15">
        <v>540.37445761413426</v>
      </c>
      <c r="E98" s="77">
        <v>542.1967319236968</v>
      </c>
      <c r="F98" s="53">
        <f t="shared" si="5"/>
        <v>16.969303935414359</v>
      </c>
      <c r="G98" s="31">
        <f t="shared" si="6"/>
        <v>1.0655551859135359E-2</v>
      </c>
      <c r="H98" s="47"/>
    </row>
    <row r="99" spans="1:8" ht="15.75" x14ac:dyDescent="0.25">
      <c r="A99" s="85" t="s">
        <v>94</v>
      </c>
      <c r="B99" s="76">
        <v>641.0834502297979</v>
      </c>
      <c r="C99" s="15">
        <v>679.84970221385527</v>
      </c>
      <c r="D99" s="15">
        <v>716.20556026399254</v>
      </c>
      <c r="E99" s="77">
        <v>747.55844289007746</v>
      </c>
      <c r="F99" s="53">
        <f t="shared" si="5"/>
        <v>106.47499266027955</v>
      </c>
      <c r="G99" s="31">
        <f t="shared" si="6"/>
        <v>5.2551921435681548E-2</v>
      </c>
      <c r="H99" s="47"/>
    </row>
    <row r="100" spans="1:8" ht="15.75" x14ac:dyDescent="0.25">
      <c r="A100" s="85" t="s">
        <v>95</v>
      </c>
      <c r="B100" s="76">
        <v>878.52259705504719</v>
      </c>
      <c r="C100" s="15">
        <v>922.3903688168042</v>
      </c>
      <c r="D100" s="15">
        <v>959.26390632828645</v>
      </c>
      <c r="E100" s="77">
        <v>990.9494588929789</v>
      </c>
      <c r="F100" s="53">
        <f t="shared" si="5"/>
        <v>112.42686183793171</v>
      </c>
      <c r="G100" s="31">
        <f t="shared" si="6"/>
        <v>4.0957158321892617E-2</v>
      </c>
      <c r="H100" s="47"/>
    </row>
    <row r="101" spans="1:8" ht="15.75" x14ac:dyDescent="0.25">
      <c r="A101" s="85" t="s">
        <v>96</v>
      </c>
      <c r="B101" s="76">
        <v>1657.2733308950587</v>
      </c>
      <c r="C101" s="15">
        <v>1756.1923309397398</v>
      </c>
      <c r="D101" s="15">
        <v>1844.3196719160351</v>
      </c>
      <c r="E101" s="77">
        <v>1924.3011144193783</v>
      </c>
      <c r="F101" s="53">
        <f t="shared" ref="F101:F133" si="7">E101-B101</f>
        <v>267.0277835243196</v>
      </c>
      <c r="G101" s="31">
        <f t="shared" ref="G101:G133" si="8">(E101/B101)^(1/3)-1</f>
        <v>5.1057066845307419E-2</v>
      </c>
      <c r="H101" s="47"/>
    </row>
    <row r="102" spans="1:8" ht="15.75" x14ac:dyDescent="0.25">
      <c r="A102" s="85" t="s">
        <v>97</v>
      </c>
      <c r="B102" s="76">
        <v>486.13298051459145</v>
      </c>
      <c r="C102" s="15">
        <v>447.16417977009462</v>
      </c>
      <c r="D102" s="15">
        <v>403.62599270434265</v>
      </c>
      <c r="E102" s="77">
        <v>356.73426143034396</v>
      </c>
      <c r="F102" s="53">
        <f t="shared" si="7"/>
        <v>-129.39871908424749</v>
      </c>
      <c r="G102" s="31">
        <f t="shared" si="8"/>
        <v>-9.8020683618535331E-2</v>
      </c>
      <c r="H102" s="47"/>
    </row>
    <row r="103" spans="1:8" ht="15.75" x14ac:dyDescent="0.25">
      <c r="A103" s="85" t="s">
        <v>98</v>
      </c>
      <c r="B103" s="76">
        <v>1259.675409597231</v>
      </c>
      <c r="C103" s="15">
        <v>1202.0808018734194</v>
      </c>
      <c r="D103" s="15">
        <v>1132.4325869825877</v>
      </c>
      <c r="E103" s="77">
        <v>1054.0604584657995</v>
      </c>
      <c r="F103" s="53">
        <f t="shared" si="7"/>
        <v>-205.61495113143155</v>
      </c>
      <c r="G103" s="31">
        <f t="shared" si="8"/>
        <v>-5.7671578418038383E-2</v>
      </c>
      <c r="H103" s="47"/>
    </row>
    <row r="104" spans="1:8" ht="15.75" x14ac:dyDescent="0.25">
      <c r="A104" s="85" t="s">
        <v>99</v>
      </c>
      <c r="B104" s="76">
        <v>102.25082244458176</v>
      </c>
      <c r="C104" s="15">
        <v>91.734367434829736</v>
      </c>
      <c r="D104" s="15">
        <v>81.486134570075549</v>
      </c>
      <c r="E104" s="77">
        <v>71.794894180095255</v>
      </c>
      <c r="F104" s="53">
        <f t="shared" si="7"/>
        <v>-30.455928264486502</v>
      </c>
      <c r="G104" s="31">
        <f t="shared" si="8"/>
        <v>-0.11119003192187049</v>
      </c>
      <c r="H104" s="47"/>
    </row>
    <row r="105" spans="1:8" ht="15.75" x14ac:dyDescent="0.25">
      <c r="A105" s="85" t="s">
        <v>100</v>
      </c>
      <c r="B105" s="76">
        <v>59.489346888670958</v>
      </c>
      <c r="C105" s="15">
        <v>58.325510820847136</v>
      </c>
      <c r="D105" s="15">
        <v>56.682082907769029</v>
      </c>
      <c r="E105" s="77">
        <v>54.595041801833077</v>
      </c>
      <c r="F105" s="53">
        <f t="shared" si="7"/>
        <v>-4.8943050868378819</v>
      </c>
      <c r="G105" s="31">
        <f t="shared" si="8"/>
        <v>-2.8212442998244325E-2</v>
      </c>
      <c r="H105" s="47"/>
    </row>
    <row r="106" spans="1:8" ht="15.75" x14ac:dyDescent="0.25">
      <c r="A106" s="85" t="s">
        <v>101</v>
      </c>
      <c r="B106" s="76">
        <v>1025.0350355146993</v>
      </c>
      <c r="C106" s="15">
        <v>1033.1577795876497</v>
      </c>
      <c r="D106" s="15">
        <v>1036.437160659546</v>
      </c>
      <c r="E106" s="77">
        <v>1033.9675602345628</v>
      </c>
      <c r="F106" s="53">
        <f t="shared" si="7"/>
        <v>8.9325247198635225</v>
      </c>
      <c r="G106" s="31">
        <f t="shared" si="8"/>
        <v>2.8963896270590705E-3</v>
      </c>
      <c r="H106" s="47"/>
    </row>
    <row r="107" spans="1:8" ht="15.75" x14ac:dyDescent="0.25">
      <c r="A107" s="85" t="s">
        <v>102</v>
      </c>
      <c r="B107" s="76">
        <v>823.12766624235508</v>
      </c>
      <c r="C107" s="15">
        <v>836.74871327608662</v>
      </c>
      <c r="D107" s="15">
        <v>846.02394998274553</v>
      </c>
      <c r="E107" s="77">
        <v>849.63393142385303</v>
      </c>
      <c r="F107" s="53">
        <f t="shared" si="7"/>
        <v>26.506265181497952</v>
      </c>
      <c r="G107" s="31">
        <f t="shared" si="8"/>
        <v>1.0620762827502128E-2</v>
      </c>
      <c r="H107" s="47"/>
    </row>
    <row r="108" spans="1:8" ht="15.75" x14ac:dyDescent="0.25">
      <c r="A108" s="85" t="s">
        <v>103</v>
      </c>
      <c r="B108" s="76">
        <v>442.61909418460453</v>
      </c>
      <c r="C108" s="15">
        <v>438.01517929295102</v>
      </c>
      <c r="D108" s="15">
        <v>432.70430508256146</v>
      </c>
      <c r="E108" s="77">
        <v>427.72953077282818</v>
      </c>
      <c r="F108" s="53">
        <f t="shared" si="7"/>
        <v>-14.889563411776351</v>
      </c>
      <c r="G108" s="31">
        <f t="shared" si="8"/>
        <v>-1.1341366019995802E-2</v>
      </c>
      <c r="H108" s="47"/>
    </row>
    <row r="109" spans="1:8" ht="15.75" x14ac:dyDescent="0.25">
      <c r="A109" s="85" t="s">
        <v>104</v>
      </c>
      <c r="B109" s="76">
        <v>547.22871808594118</v>
      </c>
      <c r="C109" s="15">
        <v>539.46548026098878</v>
      </c>
      <c r="D109" s="15">
        <v>529.89189060312117</v>
      </c>
      <c r="E109" s="77">
        <v>521.5946700659058</v>
      </c>
      <c r="F109" s="53">
        <f t="shared" si="7"/>
        <v>-25.63404802003538</v>
      </c>
      <c r="G109" s="31">
        <f t="shared" si="8"/>
        <v>-1.5864824833843105E-2</v>
      </c>
      <c r="H109" s="47"/>
    </row>
    <row r="110" spans="1:8" ht="15.75" x14ac:dyDescent="0.25">
      <c r="A110" s="85" t="s">
        <v>105</v>
      </c>
      <c r="B110" s="76">
        <v>686.69684739362344</v>
      </c>
      <c r="C110" s="15">
        <v>692.83626647231802</v>
      </c>
      <c r="D110" s="15">
        <v>693.86602912277499</v>
      </c>
      <c r="E110" s="77">
        <v>691.20336548837372</v>
      </c>
      <c r="F110" s="53">
        <f t="shared" si="7"/>
        <v>4.5065180947502768</v>
      </c>
      <c r="G110" s="31">
        <f t="shared" si="8"/>
        <v>2.1827660612112609E-3</v>
      </c>
      <c r="H110" s="47"/>
    </row>
    <row r="111" spans="1:8" ht="15.75" x14ac:dyDescent="0.25">
      <c r="A111" s="85" t="s">
        <v>106</v>
      </c>
      <c r="B111" s="76">
        <v>578.23685766830408</v>
      </c>
      <c r="C111" s="15">
        <v>598.49752115524063</v>
      </c>
      <c r="D111" s="15">
        <v>615.40607424872246</v>
      </c>
      <c r="E111" s="77">
        <v>627.78315471248413</v>
      </c>
      <c r="F111" s="53">
        <f t="shared" si="7"/>
        <v>49.546297044180051</v>
      </c>
      <c r="G111" s="31">
        <f t="shared" si="8"/>
        <v>2.778268239520898E-2</v>
      </c>
      <c r="H111" s="47"/>
    </row>
    <row r="112" spans="1:8" ht="15.75" x14ac:dyDescent="0.25">
      <c r="A112" s="85" t="s">
        <v>107</v>
      </c>
      <c r="B112" s="76">
        <v>1315.1497004779346</v>
      </c>
      <c r="C112" s="15">
        <v>1353.9230381159905</v>
      </c>
      <c r="D112" s="15">
        <v>1381.1154797813838</v>
      </c>
      <c r="E112" s="77">
        <v>1401.701509987008</v>
      </c>
      <c r="F112" s="53">
        <f t="shared" si="7"/>
        <v>86.551809509073337</v>
      </c>
      <c r="G112" s="31">
        <f t="shared" si="8"/>
        <v>2.1472745822780137E-2</v>
      </c>
      <c r="H112" s="47"/>
    </row>
    <row r="113" spans="1:8" ht="15.75" x14ac:dyDescent="0.25">
      <c r="A113" s="85" t="s">
        <v>108</v>
      </c>
      <c r="B113" s="76">
        <v>409.14504440188932</v>
      </c>
      <c r="C113" s="15">
        <v>417.11345821753577</v>
      </c>
      <c r="D113" s="15">
        <v>423.70342648222748</v>
      </c>
      <c r="E113" s="77">
        <v>429.59007141802999</v>
      </c>
      <c r="F113" s="53">
        <f t="shared" si="7"/>
        <v>20.445027016140671</v>
      </c>
      <c r="G113" s="31">
        <f t="shared" si="8"/>
        <v>1.6386715517367145E-2</v>
      </c>
      <c r="H113" s="47"/>
    </row>
    <row r="114" spans="1:8" ht="15.75" x14ac:dyDescent="0.25">
      <c r="A114" s="85" t="s">
        <v>109</v>
      </c>
      <c r="B114" s="76">
        <v>3325.69641737442</v>
      </c>
      <c r="C114" s="15">
        <v>3298.431936907929</v>
      </c>
      <c r="D114" s="15">
        <v>3234.1656327906721</v>
      </c>
      <c r="E114" s="77">
        <v>3153.1085381653475</v>
      </c>
      <c r="F114" s="53">
        <f t="shared" si="7"/>
        <v>-172.58787920907253</v>
      </c>
      <c r="G114" s="31">
        <f t="shared" si="8"/>
        <v>-1.7606592699493939E-2</v>
      </c>
      <c r="H114" s="47"/>
    </row>
    <row r="115" spans="1:8" ht="15.75" x14ac:dyDescent="0.25">
      <c r="A115" s="85" t="s">
        <v>110</v>
      </c>
      <c r="B115" s="76">
        <v>526.38917061138227</v>
      </c>
      <c r="C115" s="15">
        <v>523.35381510408376</v>
      </c>
      <c r="D115" s="15">
        <v>513.48436935862833</v>
      </c>
      <c r="E115" s="77">
        <v>501.16938921884457</v>
      </c>
      <c r="F115" s="53">
        <f t="shared" si="7"/>
        <v>-25.219781392537698</v>
      </c>
      <c r="G115" s="31">
        <f t="shared" si="8"/>
        <v>-1.6232365574508467E-2</v>
      </c>
      <c r="H115" s="47"/>
    </row>
    <row r="116" spans="1:8" ht="16.5" thickBot="1" x14ac:dyDescent="0.3">
      <c r="A116" s="86" t="s">
        <v>111</v>
      </c>
      <c r="B116" s="78">
        <v>290.52464281945873</v>
      </c>
      <c r="C116" s="25">
        <v>290.27920346780627</v>
      </c>
      <c r="D116" s="25">
        <v>287.02945583627326</v>
      </c>
      <c r="E116" s="79">
        <v>281.55424743458667</v>
      </c>
      <c r="F116" s="53">
        <f t="shared" si="7"/>
        <v>-8.970395384872063</v>
      </c>
      <c r="G116" s="31">
        <f t="shared" si="8"/>
        <v>-1.0399963873136353E-2</v>
      </c>
      <c r="H116" s="47"/>
    </row>
    <row r="117" spans="1:8" ht="15.75" x14ac:dyDescent="0.25">
      <c r="A117" s="87" t="s">
        <v>112</v>
      </c>
      <c r="B117" s="14">
        <v>987.54854272887167</v>
      </c>
      <c r="C117" s="15">
        <v>1002.5423915938323</v>
      </c>
      <c r="D117" s="15">
        <v>1007.4551467197475</v>
      </c>
      <c r="E117" s="16">
        <v>1009.6634101837619</v>
      </c>
      <c r="F117" s="54">
        <f t="shared" si="7"/>
        <v>22.114867454890259</v>
      </c>
      <c r="G117" s="34">
        <f t="shared" si="8"/>
        <v>7.4095304855654742E-3</v>
      </c>
      <c r="H117" s="47"/>
    </row>
    <row r="118" spans="1:8" ht="15.75" x14ac:dyDescent="0.25">
      <c r="A118" s="87" t="s">
        <v>113</v>
      </c>
      <c r="B118" s="14">
        <v>203.20348465476184</v>
      </c>
      <c r="C118" s="15">
        <v>185.38155444497005</v>
      </c>
      <c r="D118" s="15">
        <v>167.96975257296509</v>
      </c>
      <c r="E118" s="16">
        <v>156.44630275356246</v>
      </c>
      <c r="F118" s="53">
        <f t="shared" si="7"/>
        <v>-46.757181901199374</v>
      </c>
      <c r="G118" s="31">
        <f t="shared" si="8"/>
        <v>-8.3474151779731498E-2</v>
      </c>
      <c r="H118" s="47"/>
    </row>
    <row r="119" spans="1:8" ht="15.75" x14ac:dyDescent="0.25">
      <c r="A119" s="87" t="s">
        <v>114</v>
      </c>
      <c r="B119" s="14">
        <v>1509.8986594188805</v>
      </c>
      <c r="C119" s="15">
        <v>1531.1395735099086</v>
      </c>
      <c r="D119" s="15">
        <v>1538.302209961324</v>
      </c>
      <c r="E119" s="16">
        <v>1536.2263923029923</v>
      </c>
      <c r="F119" s="53">
        <f t="shared" si="7"/>
        <v>26.327732884111811</v>
      </c>
      <c r="G119" s="31">
        <f t="shared" si="8"/>
        <v>5.7787928677388578E-3</v>
      </c>
      <c r="H119" s="47"/>
    </row>
    <row r="120" spans="1:8" ht="15.75" x14ac:dyDescent="0.25">
      <c r="A120" s="87" t="s">
        <v>115</v>
      </c>
      <c r="B120" s="14">
        <v>376.16672454051127</v>
      </c>
      <c r="C120" s="15">
        <v>379.98390810119935</v>
      </c>
      <c r="D120" s="15">
        <v>382.14187061585397</v>
      </c>
      <c r="E120" s="16">
        <v>383.79491435896728</v>
      </c>
      <c r="F120" s="53">
        <f t="shared" si="7"/>
        <v>7.6281898184560077</v>
      </c>
      <c r="G120" s="31">
        <f t="shared" si="8"/>
        <v>6.7143982708977035E-3</v>
      </c>
      <c r="H120" s="47"/>
    </row>
    <row r="121" spans="1:8" ht="15.75" x14ac:dyDescent="0.25">
      <c r="A121" s="87" t="s">
        <v>116</v>
      </c>
      <c r="B121" s="14">
        <v>210.21217695539815</v>
      </c>
      <c r="C121" s="15">
        <v>214.00345319919569</v>
      </c>
      <c r="D121" s="15">
        <v>216.30519835311921</v>
      </c>
      <c r="E121" s="16">
        <v>217.80436746055304</v>
      </c>
      <c r="F121" s="53">
        <f t="shared" si="7"/>
        <v>7.592190505154889</v>
      </c>
      <c r="G121" s="31">
        <f t="shared" si="8"/>
        <v>1.1896836320369752E-2</v>
      </c>
      <c r="H121" s="47"/>
    </row>
    <row r="122" spans="1:8" ht="15.75" x14ac:dyDescent="0.25">
      <c r="A122" s="87" t="s">
        <v>117</v>
      </c>
      <c r="B122" s="14">
        <v>1094.968965289992</v>
      </c>
      <c r="C122" s="15">
        <v>1087.4846334237457</v>
      </c>
      <c r="D122" s="15">
        <v>1072.4371689398426</v>
      </c>
      <c r="E122" s="16">
        <v>1053.8484172078925</v>
      </c>
      <c r="F122" s="53">
        <f t="shared" si="7"/>
        <v>-41.120548082099504</v>
      </c>
      <c r="G122" s="31">
        <f t="shared" si="8"/>
        <v>-1.2678079881990878E-2</v>
      </c>
      <c r="H122" s="47"/>
    </row>
    <row r="123" spans="1:8" ht="15.75" x14ac:dyDescent="0.25">
      <c r="A123" s="87" t="s">
        <v>118</v>
      </c>
      <c r="B123" s="14">
        <v>550.51048136619227</v>
      </c>
      <c r="C123" s="15">
        <v>555.90090039639892</v>
      </c>
      <c r="D123" s="15">
        <v>556.87350472493972</v>
      </c>
      <c r="E123" s="16">
        <v>555.043716586561</v>
      </c>
      <c r="F123" s="53">
        <f t="shared" si="7"/>
        <v>4.5332352203687378</v>
      </c>
      <c r="G123" s="31">
        <f t="shared" si="8"/>
        <v>2.7373676231270405E-3</v>
      </c>
      <c r="H123" s="47"/>
    </row>
    <row r="124" spans="1:8" ht="15.75" x14ac:dyDescent="0.25">
      <c r="A124" s="87" t="s">
        <v>119</v>
      </c>
      <c r="B124" s="14">
        <v>1661.1982600504632</v>
      </c>
      <c r="C124" s="15">
        <v>1635.1310224044155</v>
      </c>
      <c r="D124" s="15">
        <v>1612.423260205934</v>
      </c>
      <c r="E124" s="16">
        <v>1583.0937412533224</v>
      </c>
      <c r="F124" s="53">
        <f t="shared" si="7"/>
        <v>-78.104518797140827</v>
      </c>
      <c r="G124" s="31">
        <f t="shared" si="8"/>
        <v>-1.5924571201504589E-2</v>
      </c>
      <c r="H124" s="47"/>
    </row>
    <row r="125" spans="1:8" ht="15.75" x14ac:dyDescent="0.25">
      <c r="A125" s="87" t="s">
        <v>120</v>
      </c>
      <c r="B125" s="14">
        <v>886.549525126356</v>
      </c>
      <c r="C125" s="15">
        <v>912.62265537610949</v>
      </c>
      <c r="D125" s="15">
        <v>927.30261037141941</v>
      </c>
      <c r="E125" s="16">
        <v>939.94665651307753</v>
      </c>
      <c r="F125" s="53">
        <f t="shared" si="7"/>
        <v>53.397131386721526</v>
      </c>
      <c r="G125" s="31">
        <f t="shared" si="8"/>
        <v>1.9686654334878373E-2</v>
      </c>
      <c r="H125" s="47"/>
    </row>
    <row r="126" spans="1:8" ht="15.75" x14ac:dyDescent="0.25">
      <c r="A126" s="87" t="s">
        <v>121</v>
      </c>
      <c r="B126" s="14">
        <v>1933.3522344160135</v>
      </c>
      <c r="C126" s="15">
        <v>1908.7671234317488</v>
      </c>
      <c r="D126" s="15">
        <v>1880.7462426484631</v>
      </c>
      <c r="E126" s="16">
        <v>1846.9337054460873</v>
      </c>
      <c r="F126" s="53">
        <f t="shared" si="7"/>
        <v>-86.418528969926228</v>
      </c>
      <c r="G126" s="31">
        <f t="shared" si="8"/>
        <v>-1.5127281472047338E-2</v>
      </c>
      <c r="H126" s="47"/>
    </row>
    <row r="127" spans="1:8" ht="15.75" x14ac:dyDescent="0.25">
      <c r="A127" s="87" t="s">
        <v>122</v>
      </c>
      <c r="B127" s="14">
        <v>1202.9910596706927</v>
      </c>
      <c r="C127" s="15">
        <v>1211.9335765787207</v>
      </c>
      <c r="D127" s="15">
        <v>1213.9277545064419</v>
      </c>
      <c r="E127" s="16">
        <v>1207.5601241098557</v>
      </c>
      <c r="F127" s="53">
        <f t="shared" si="7"/>
        <v>4.5690644391629576</v>
      </c>
      <c r="G127" s="31">
        <f t="shared" si="8"/>
        <v>1.264429470645867E-3</v>
      </c>
      <c r="H127" s="47"/>
    </row>
    <row r="128" spans="1:8" ht="15.75" x14ac:dyDescent="0.25">
      <c r="A128" s="87" t="s">
        <v>123</v>
      </c>
      <c r="B128" s="14">
        <v>472.86755245371239</v>
      </c>
      <c r="C128" s="15">
        <v>481.13597732697298</v>
      </c>
      <c r="D128" s="15">
        <v>484.05377388218915</v>
      </c>
      <c r="E128" s="16">
        <v>484.85951977125683</v>
      </c>
      <c r="F128" s="53">
        <f t="shared" si="7"/>
        <v>11.991967317544436</v>
      </c>
      <c r="G128" s="31">
        <f t="shared" si="8"/>
        <v>8.38289657306035E-3</v>
      </c>
      <c r="H128" s="47"/>
    </row>
    <row r="129" spans="1:8" ht="15.75" x14ac:dyDescent="0.25">
      <c r="A129" s="87" t="s">
        <v>124</v>
      </c>
      <c r="B129" s="14">
        <v>4995.8146256435466</v>
      </c>
      <c r="C129" s="15">
        <v>4981.5818793415983</v>
      </c>
      <c r="D129" s="15">
        <v>4923.696932650646</v>
      </c>
      <c r="E129" s="16">
        <v>4829.1644522128436</v>
      </c>
      <c r="F129" s="53">
        <f t="shared" si="7"/>
        <v>-166.65017343070303</v>
      </c>
      <c r="G129" s="31">
        <f t="shared" si="8"/>
        <v>-1.1245302068356611E-2</v>
      </c>
      <c r="H129" s="47"/>
    </row>
    <row r="130" spans="1:8" ht="15.75" x14ac:dyDescent="0.25">
      <c r="A130" s="87" t="s">
        <v>125</v>
      </c>
      <c r="B130" s="14">
        <v>648.94897835185873</v>
      </c>
      <c r="C130" s="15">
        <v>656.50245312372749</v>
      </c>
      <c r="D130" s="15">
        <v>659.01149720730803</v>
      </c>
      <c r="E130" s="16">
        <v>658.30612316537781</v>
      </c>
      <c r="F130" s="53">
        <f t="shared" si="7"/>
        <v>9.3571448135190849</v>
      </c>
      <c r="G130" s="31">
        <f t="shared" si="8"/>
        <v>4.7833900878506697E-3</v>
      </c>
      <c r="H130" s="47"/>
    </row>
    <row r="131" spans="1:8" ht="15.75" x14ac:dyDescent="0.25">
      <c r="A131" s="87" t="s">
        <v>126</v>
      </c>
      <c r="B131" s="14">
        <v>312.15340019066082</v>
      </c>
      <c r="C131" s="15">
        <v>312.70460543333041</v>
      </c>
      <c r="D131" s="15">
        <v>310.52108371902023</v>
      </c>
      <c r="E131" s="16">
        <v>307.22213015521095</v>
      </c>
      <c r="F131" s="53">
        <f t="shared" si="7"/>
        <v>-4.9312700354498702</v>
      </c>
      <c r="G131" s="31">
        <f t="shared" si="8"/>
        <v>-5.2938370990982531E-3</v>
      </c>
      <c r="H131" s="47"/>
    </row>
    <row r="132" spans="1:8" ht="16.5" thickBot="1" x14ac:dyDescent="0.3">
      <c r="A132" s="88" t="s">
        <v>127</v>
      </c>
      <c r="B132" s="17">
        <v>3189.8856974914843</v>
      </c>
      <c r="C132" s="18">
        <v>3252.4491559930966</v>
      </c>
      <c r="D132" s="18">
        <v>3289.3844718369392</v>
      </c>
      <c r="E132" s="19">
        <v>3311.4084161803157</v>
      </c>
      <c r="F132" s="53">
        <f t="shared" si="7"/>
        <v>121.52271868883145</v>
      </c>
      <c r="G132" s="31">
        <f t="shared" si="8"/>
        <v>1.2540824020662145E-2</v>
      </c>
      <c r="H132" s="47"/>
    </row>
    <row r="133" spans="1:8" ht="16.5" thickBot="1" x14ac:dyDescent="0.3">
      <c r="A133" s="27" t="s">
        <v>29</v>
      </c>
      <c r="B133" s="58">
        <f>SUM(B36:B132)</f>
        <v>85525.391900233037</v>
      </c>
      <c r="C133" s="59">
        <f t="shared" ref="C133:E133" si="9">SUM(C36:C132)</f>
        <v>87004.344733515376</v>
      </c>
      <c r="D133" s="59">
        <f t="shared" si="9"/>
        <v>87830.722763788988</v>
      </c>
      <c r="E133" s="59">
        <f t="shared" si="9"/>
        <v>88206.428148078572</v>
      </c>
      <c r="F133" s="32">
        <f t="shared" si="7"/>
        <v>2681.0362478455354</v>
      </c>
      <c r="G133" s="45">
        <f t="shared" si="8"/>
        <v>1.0341955046273332E-2</v>
      </c>
      <c r="H133" s="48"/>
    </row>
    <row r="134" spans="1:8" x14ac:dyDescent="0.2">
      <c r="C134" s="44">
        <f t="shared" ref="C134:D134" si="10">C133-B133</f>
        <v>1478.9528332823393</v>
      </c>
      <c r="D134" s="44">
        <f t="shared" si="10"/>
        <v>826.37803027361224</v>
      </c>
      <c r="E134" s="44">
        <f>E133-D133</f>
        <v>375.70538428958389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51" t="s">
        <v>137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5570.608331717126</v>
      </c>
      <c r="C3" s="13">
        <v>5609.9412645932953</v>
      </c>
      <c r="D3" s="13">
        <v>5595.1621623589108</v>
      </c>
      <c r="E3" s="73">
        <v>5532.6386781601195</v>
      </c>
      <c r="F3" s="52">
        <f>E3-B3</f>
        <v>-37.969653557006495</v>
      </c>
      <c r="G3" s="30">
        <f>(E3/B3)^(1/3)-1</f>
        <v>-2.2772048931632982E-3</v>
      </c>
      <c r="H3" s="47"/>
    </row>
    <row r="4" spans="1:8" ht="15.6" customHeight="1" x14ac:dyDescent="0.25">
      <c r="A4" s="2" t="s">
        <v>2</v>
      </c>
      <c r="B4" s="14">
        <v>10.980404261326496</v>
      </c>
      <c r="C4" s="15">
        <v>8.1828857913205688</v>
      </c>
      <c r="D4" s="15">
        <v>5.0329238994083791</v>
      </c>
      <c r="E4" s="16">
        <v>1.6588396363924669</v>
      </c>
      <c r="F4" s="53">
        <f t="shared" ref="F4:F31" si="0">E4-B4</f>
        <v>-9.3215646249340303</v>
      </c>
      <c r="G4" s="31">
        <f t="shared" ref="G4:G31" si="1">(E4/B4)^(1/3)-1</f>
        <v>-0.46740711776893473</v>
      </c>
      <c r="H4" s="47"/>
    </row>
    <row r="5" spans="1:8" ht="15.6" customHeight="1" x14ac:dyDescent="0.25">
      <c r="A5" s="2" t="s">
        <v>3</v>
      </c>
      <c r="B5" s="14">
        <v>69.43260081961219</v>
      </c>
      <c r="C5" s="15">
        <v>69.691992405265452</v>
      </c>
      <c r="D5" s="15">
        <v>69.251222061509381</v>
      </c>
      <c r="E5" s="16">
        <v>68.727750530589446</v>
      </c>
      <c r="F5" s="53">
        <f t="shared" si="0"/>
        <v>-0.70485028902274394</v>
      </c>
      <c r="G5" s="31">
        <f t="shared" si="1"/>
        <v>-3.3953740150493017E-3</v>
      </c>
      <c r="H5" s="47"/>
    </row>
    <row r="6" spans="1:8" ht="15.6" customHeight="1" x14ac:dyDescent="0.25">
      <c r="A6" s="3" t="s">
        <v>4</v>
      </c>
      <c r="B6" s="14">
        <v>792.3548657419193</v>
      </c>
      <c r="C6" s="15">
        <v>796.23569225478286</v>
      </c>
      <c r="D6" s="15">
        <v>798.13169031944597</v>
      </c>
      <c r="E6" s="16">
        <v>803.69125270799918</v>
      </c>
      <c r="F6" s="53">
        <f t="shared" si="0"/>
        <v>11.336386966079885</v>
      </c>
      <c r="G6" s="31">
        <f t="shared" si="1"/>
        <v>4.7465048394172982E-3</v>
      </c>
      <c r="H6" s="47"/>
    </row>
    <row r="7" spans="1:8" ht="15.6" customHeight="1" x14ac:dyDescent="0.25">
      <c r="A7" s="4" t="s">
        <v>5</v>
      </c>
      <c r="B7" s="74">
        <v>4126.9717095320739</v>
      </c>
      <c r="C7" s="22">
        <v>4184.2805769884126</v>
      </c>
      <c r="D7" s="22">
        <v>4239.5625250877129</v>
      </c>
      <c r="E7" s="75">
        <v>4285.6792241327976</v>
      </c>
      <c r="F7" s="54">
        <f t="shared" si="0"/>
        <v>158.7075146007237</v>
      </c>
      <c r="G7" s="34">
        <f t="shared" si="1"/>
        <v>1.2657825870729278E-2</v>
      </c>
      <c r="H7" s="47"/>
    </row>
    <row r="8" spans="1:8" ht="15.6" customHeight="1" x14ac:dyDescent="0.25">
      <c r="A8" s="5" t="s">
        <v>6</v>
      </c>
      <c r="B8" s="76">
        <v>69.480742357992852</v>
      </c>
      <c r="C8" s="15">
        <v>66.877411560510723</v>
      </c>
      <c r="D8" s="15">
        <v>63.906074980751505</v>
      </c>
      <c r="E8" s="77">
        <v>60.743949165133898</v>
      </c>
      <c r="F8" s="53">
        <f t="shared" si="0"/>
        <v>-8.7367931928589542</v>
      </c>
      <c r="G8" s="31">
        <f t="shared" si="1"/>
        <v>-4.3805610451997268E-2</v>
      </c>
      <c r="H8" s="47"/>
    </row>
    <row r="9" spans="1:8" ht="15.6" customHeight="1" x14ac:dyDescent="0.25">
      <c r="A9" s="5" t="s">
        <v>7</v>
      </c>
      <c r="B9" s="76">
        <v>653.72847072634806</v>
      </c>
      <c r="C9" s="15">
        <v>677.72232183274707</v>
      </c>
      <c r="D9" s="15">
        <v>678.43159707146117</v>
      </c>
      <c r="E9" s="77">
        <v>683.36718490481962</v>
      </c>
      <c r="F9" s="53">
        <f t="shared" si="0"/>
        <v>29.63871417847156</v>
      </c>
      <c r="G9" s="31">
        <f t="shared" si="1"/>
        <v>1.4889844905590754E-2</v>
      </c>
      <c r="H9" s="47"/>
    </row>
    <row r="10" spans="1:8" ht="15.6" customHeight="1" x14ac:dyDescent="0.25">
      <c r="A10" s="5" t="s">
        <v>8</v>
      </c>
      <c r="B10" s="76">
        <v>259.50639458774901</v>
      </c>
      <c r="C10" s="15">
        <v>260.95304954758018</v>
      </c>
      <c r="D10" s="15">
        <v>260.03300781005481</v>
      </c>
      <c r="E10" s="77">
        <v>259.61140159566747</v>
      </c>
      <c r="F10" s="53">
        <f t="shared" si="0"/>
        <v>0.10500700791845929</v>
      </c>
      <c r="G10" s="31">
        <f t="shared" si="1"/>
        <v>1.3486224861258833E-4</v>
      </c>
      <c r="H10" s="47"/>
    </row>
    <row r="11" spans="1:8" ht="15.6" customHeight="1" x14ac:dyDescent="0.25">
      <c r="A11" s="5" t="s">
        <v>9</v>
      </c>
      <c r="B11" s="76">
        <v>741.11834872489976</v>
      </c>
      <c r="C11" s="15">
        <v>772.34454942685522</v>
      </c>
      <c r="D11" s="15">
        <v>795.9079757249425</v>
      </c>
      <c r="E11" s="77">
        <v>827.29950443857911</v>
      </c>
      <c r="F11" s="53">
        <f t="shared" si="0"/>
        <v>86.181155713679345</v>
      </c>
      <c r="G11" s="31">
        <f t="shared" si="1"/>
        <v>3.7349414482809484E-2</v>
      </c>
      <c r="H11" s="47"/>
    </row>
    <row r="12" spans="1:8" ht="15.6" customHeight="1" x14ac:dyDescent="0.25">
      <c r="A12" s="5" t="s">
        <v>10</v>
      </c>
      <c r="B12" s="76">
        <v>127.92718172960755</v>
      </c>
      <c r="C12" s="15">
        <v>136.63159295388149</v>
      </c>
      <c r="D12" s="15">
        <v>142.62076673836791</v>
      </c>
      <c r="E12" s="77">
        <v>145.27032095366235</v>
      </c>
      <c r="F12" s="53">
        <f t="shared" si="0"/>
        <v>17.343139224054795</v>
      </c>
      <c r="G12" s="31">
        <f t="shared" si="1"/>
        <v>4.3289142942954051E-2</v>
      </c>
      <c r="H12" s="47"/>
    </row>
    <row r="13" spans="1:8" ht="15.6" customHeight="1" x14ac:dyDescent="0.25">
      <c r="A13" s="5" t="s">
        <v>11</v>
      </c>
      <c r="B13" s="76">
        <v>1692.0243021503607</v>
      </c>
      <c r="C13" s="15">
        <v>1813.3302535022449</v>
      </c>
      <c r="D13" s="15">
        <v>1922.9277222194198</v>
      </c>
      <c r="E13" s="77">
        <v>2027.7141782915714</v>
      </c>
      <c r="F13" s="53">
        <f t="shared" si="0"/>
        <v>335.68987614121079</v>
      </c>
      <c r="G13" s="31">
        <f t="shared" si="1"/>
        <v>6.2184713989024587E-2</v>
      </c>
      <c r="H13" s="47"/>
    </row>
    <row r="14" spans="1:8" ht="15.6" customHeight="1" x14ac:dyDescent="0.25">
      <c r="A14" s="5" t="s">
        <v>12</v>
      </c>
      <c r="B14" s="76">
        <v>1298.6482170634713</v>
      </c>
      <c r="C14" s="15">
        <v>1377.0080776619877</v>
      </c>
      <c r="D14" s="15">
        <v>1402.5317533110513</v>
      </c>
      <c r="E14" s="77">
        <v>1425.9379202683513</v>
      </c>
      <c r="F14" s="53">
        <f t="shared" si="0"/>
        <v>127.28970320487997</v>
      </c>
      <c r="G14" s="31">
        <f t="shared" si="1"/>
        <v>3.1659460165733178E-2</v>
      </c>
      <c r="H14" s="47"/>
    </row>
    <row r="15" spans="1:8" ht="15.6" customHeight="1" x14ac:dyDescent="0.25">
      <c r="A15" s="6" t="s">
        <v>13</v>
      </c>
      <c r="B15" s="78">
        <v>287.94979974569316</v>
      </c>
      <c r="C15" s="25">
        <v>304.32624485244685</v>
      </c>
      <c r="D15" s="25">
        <v>319.90002174840981</v>
      </c>
      <c r="E15" s="79">
        <v>334.31786379093734</v>
      </c>
      <c r="F15" s="55">
        <f t="shared" si="0"/>
        <v>46.368064045244182</v>
      </c>
      <c r="G15" s="35">
        <f t="shared" si="1"/>
        <v>5.1027954945766618E-2</v>
      </c>
      <c r="H15" s="47"/>
    </row>
    <row r="16" spans="1:8" ht="15.6" customHeight="1" x14ac:dyDescent="0.25">
      <c r="A16" s="7" t="s">
        <v>14</v>
      </c>
      <c r="B16" s="74">
        <v>759.63783892982474</v>
      </c>
      <c r="C16" s="22">
        <v>807.15804553517683</v>
      </c>
      <c r="D16" s="22">
        <v>854.37532326334349</v>
      </c>
      <c r="E16" s="75">
        <v>885.30843587374841</v>
      </c>
      <c r="F16" s="53">
        <f t="shared" si="0"/>
        <v>125.67059694392367</v>
      </c>
      <c r="G16" s="31">
        <f t="shared" si="1"/>
        <v>5.2355974422605867E-2</v>
      </c>
      <c r="H16" s="47"/>
    </row>
    <row r="17" spans="1:8" ht="15.6" customHeight="1" x14ac:dyDescent="0.25">
      <c r="A17" s="8" t="s">
        <v>15</v>
      </c>
      <c r="B17" s="76">
        <v>6772.5807991263673</v>
      </c>
      <c r="C17" s="15">
        <v>7287.0323391069733</v>
      </c>
      <c r="D17" s="15">
        <v>7720.7428953224771</v>
      </c>
      <c r="E17" s="77">
        <v>8190.0600590494569</v>
      </c>
      <c r="F17" s="53">
        <f t="shared" si="0"/>
        <v>1417.4792599230896</v>
      </c>
      <c r="G17" s="31">
        <f t="shared" si="1"/>
        <v>6.5395759423252153E-2</v>
      </c>
      <c r="H17" s="47"/>
    </row>
    <row r="18" spans="1:8" ht="15.6" customHeight="1" x14ac:dyDescent="0.25">
      <c r="A18" s="8" t="s">
        <v>16</v>
      </c>
      <c r="B18" s="76">
        <v>1940.9094442428368</v>
      </c>
      <c r="C18" s="15">
        <v>1953.6124411102385</v>
      </c>
      <c r="D18" s="15">
        <v>1953.9313001146447</v>
      </c>
      <c r="E18" s="77">
        <v>1935.6706725187496</v>
      </c>
      <c r="F18" s="53">
        <f t="shared" si="0"/>
        <v>-5.2387717240872007</v>
      </c>
      <c r="G18" s="31">
        <f t="shared" si="1"/>
        <v>-9.0052152266772989E-4</v>
      </c>
      <c r="H18" s="47"/>
    </row>
    <row r="19" spans="1:8" ht="15.6" customHeight="1" x14ac:dyDescent="0.25">
      <c r="A19" s="8" t="s">
        <v>17</v>
      </c>
      <c r="B19" s="76">
        <v>5190.9710690203519</v>
      </c>
      <c r="C19" s="15">
        <v>5249.9369804259804</v>
      </c>
      <c r="D19" s="15">
        <v>5246.7482300011425</v>
      </c>
      <c r="E19" s="77">
        <v>5222.057386801016</v>
      </c>
      <c r="F19" s="53">
        <f t="shared" si="0"/>
        <v>31.086317780664103</v>
      </c>
      <c r="G19" s="31">
        <f t="shared" si="1"/>
        <v>1.992207183895589E-3</v>
      </c>
      <c r="H19" s="47"/>
    </row>
    <row r="20" spans="1:8" ht="15.6" customHeight="1" x14ac:dyDescent="0.25">
      <c r="A20" s="8" t="s">
        <v>18</v>
      </c>
      <c r="B20" s="76">
        <v>3246.9413964221208</v>
      </c>
      <c r="C20" s="15">
        <v>3324.65100209822</v>
      </c>
      <c r="D20" s="15">
        <v>3379.8348146342969</v>
      </c>
      <c r="E20" s="77">
        <v>3419.6475994503335</v>
      </c>
      <c r="F20" s="53">
        <f t="shared" si="0"/>
        <v>172.70620302821271</v>
      </c>
      <c r="G20" s="31">
        <f t="shared" si="1"/>
        <v>1.7424757041971661E-2</v>
      </c>
      <c r="H20" s="47"/>
    </row>
    <row r="21" spans="1:8" ht="15.6" customHeight="1" x14ac:dyDescent="0.25">
      <c r="A21" s="8" t="s">
        <v>19</v>
      </c>
      <c r="B21" s="76">
        <v>2007.9871543338559</v>
      </c>
      <c r="C21" s="15">
        <v>2011.7109243007123</v>
      </c>
      <c r="D21" s="15">
        <v>2007.2455923483255</v>
      </c>
      <c r="E21" s="77">
        <v>2003.0523121050253</v>
      </c>
      <c r="F21" s="53">
        <f t="shared" si="0"/>
        <v>-4.9348422288305756</v>
      </c>
      <c r="G21" s="31">
        <f t="shared" si="1"/>
        <v>-8.1987416771889254E-4</v>
      </c>
      <c r="H21" s="47"/>
    </row>
    <row r="22" spans="1:8" ht="15.6" customHeight="1" x14ac:dyDescent="0.25">
      <c r="A22" s="8" t="s">
        <v>20</v>
      </c>
      <c r="B22" s="76">
        <v>235.93458670770764</v>
      </c>
      <c r="C22" s="15">
        <v>230.64632732861349</v>
      </c>
      <c r="D22" s="15">
        <v>224.85821422136368</v>
      </c>
      <c r="E22" s="77">
        <v>218.81853767065309</v>
      </c>
      <c r="F22" s="53">
        <f t="shared" si="0"/>
        <v>-17.116049037054552</v>
      </c>
      <c r="G22" s="31">
        <f t="shared" si="1"/>
        <v>-2.4791450046802055E-2</v>
      </c>
      <c r="H22" s="47"/>
    </row>
    <row r="23" spans="1:8" ht="15.6" customHeight="1" x14ac:dyDescent="0.25">
      <c r="A23" s="8" t="s">
        <v>21</v>
      </c>
      <c r="B23" s="76">
        <v>1151.3607565029445</v>
      </c>
      <c r="C23" s="15">
        <v>1185.381819318804</v>
      </c>
      <c r="D23" s="15">
        <v>1216.7297836131791</v>
      </c>
      <c r="E23" s="77">
        <v>1249.6500909607289</v>
      </c>
      <c r="F23" s="53">
        <f t="shared" si="0"/>
        <v>98.289334457784435</v>
      </c>
      <c r="G23" s="31">
        <f t="shared" si="1"/>
        <v>2.7682593841025449E-2</v>
      </c>
      <c r="H23" s="47"/>
    </row>
    <row r="24" spans="1:8" ht="15.6" customHeight="1" x14ac:dyDescent="0.25">
      <c r="A24" s="8" t="s">
        <v>22</v>
      </c>
      <c r="B24" s="76">
        <v>1171.0613339223858</v>
      </c>
      <c r="C24" s="15">
        <v>1195.8097178403887</v>
      </c>
      <c r="D24" s="15">
        <v>1218.0405054052592</v>
      </c>
      <c r="E24" s="77">
        <v>1239.8572888901076</v>
      </c>
      <c r="F24" s="53">
        <f t="shared" si="0"/>
        <v>68.795954967721855</v>
      </c>
      <c r="G24" s="31">
        <f t="shared" si="1"/>
        <v>1.9210805360460714E-2</v>
      </c>
      <c r="H24" s="47"/>
    </row>
    <row r="25" spans="1:8" ht="15.6" customHeight="1" x14ac:dyDescent="0.25">
      <c r="A25" s="9" t="s">
        <v>23</v>
      </c>
      <c r="B25" s="78">
        <v>3103.0868017308057</v>
      </c>
      <c r="C25" s="25">
        <v>2792.8654686030663</v>
      </c>
      <c r="D25" s="25">
        <v>2471.3558194354146</v>
      </c>
      <c r="E25" s="79">
        <v>2101.9020714506637</v>
      </c>
      <c r="F25" s="53">
        <f t="shared" si="0"/>
        <v>-1001.184730280142</v>
      </c>
      <c r="G25" s="31">
        <f t="shared" si="1"/>
        <v>-0.12177421359157803</v>
      </c>
      <c r="H25" s="47"/>
    </row>
    <row r="26" spans="1:8" ht="15.6" customHeight="1" x14ac:dyDescent="0.25">
      <c r="A26" s="10" t="s">
        <v>24</v>
      </c>
      <c r="B26" s="14">
        <v>2131.3597827747726</v>
      </c>
      <c r="C26" s="15">
        <v>2176.4614742210415</v>
      </c>
      <c r="D26" s="15">
        <v>2194.3994928164234</v>
      </c>
      <c r="E26" s="16">
        <v>2191.5463525976929</v>
      </c>
      <c r="F26" s="54">
        <f t="shared" si="0"/>
        <v>60.186569822920319</v>
      </c>
      <c r="G26" s="34">
        <f t="shared" si="1"/>
        <v>9.325621824664232E-3</v>
      </c>
      <c r="H26" s="47"/>
    </row>
    <row r="27" spans="1:8" ht="15.6" customHeight="1" x14ac:dyDescent="0.25">
      <c r="A27" s="11" t="s">
        <v>25</v>
      </c>
      <c r="B27" s="14">
        <v>4752.5450018433212</v>
      </c>
      <c r="C27" s="15">
        <v>4849.2568646778336</v>
      </c>
      <c r="D27" s="15">
        <v>4916.9721063070792</v>
      </c>
      <c r="E27" s="16">
        <v>4946.790612580483</v>
      </c>
      <c r="F27" s="53">
        <f t="shared" si="0"/>
        <v>194.24561073716177</v>
      </c>
      <c r="G27" s="31">
        <f t="shared" si="1"/>
        <v>1.3442461878537815E-2</v>
      </c>
      <c r="H27" s="47"/>
    </row>
    <row r="28" spans="1:8" ht="15.6" customHeight="1" x14ac:dyDescent="0.25">
      <c r="A28" s="11" t="s">
        <v>26</v>
      </c>
      <c r="B28" s="14">
        <v>6551.9489301058829</v>
      </c>
      <c r="C28" s="15">
        <v>6797.3719502020585</v>
      </c>
      <c r="D28" s="15">
        <v>6974.9441073657499</v>
      </c>
      <c r="E28" s="16">
        <v>7126.6661653710344</v>
      </c>
      <c r="F28" s="53">
        <f t="shared" si="0"/>
        <v>574.71723526515143</v>
      </c>
      <c r="G28" s="31">
        <f t="shared" si="1"/>
        <v>2.8423449634750186E-2</v>
      </c>
      <c r="H28" s="47"/>
    </row>
    <row r="29" spans="1:8" ht="15.6" customHeight="1" x14ac:dyDescent="0.25">
      <c r="A29" s="11" t="s">
        <v>27</v>
      </c>
      <c r="B29" s="14">
        <v>854.85420407587969</v>
      </c>
      <c r="C29" s="15">
        <v>899.72441101586105</v>
      </c>
      <c r="D29" s="15">
        <v>941.7829818194374</v>
      </c>
      <c r="E29" s="16">
        <v>975.42516604301136</v>
      </c>
      <c r="F29" s="53">
        <f t="shared" si="0"/>
        <v>120.57096196713167</v>
      </c>
      <c r="G29" s="31">
        <f t="shared" si="1"/>
        <v>4.4962330026576902E-2</v>
      </c>
      <c r="H29" s="47"/>
    </row>
    <row r="30" spans="1:8" ht="16.149999999999999" customHeight="1" thickBot="1" x14ac:dyDescent="0.3">
      <c r="A30" s="11" t="s">
        <v>28</v>
      </c>
      <c r="B30" s="17">
        <v>2609.8618756793812</v>
      </c>
      <c r="C30" s="18">
        <v>2685.2261653825094</v>
      </c>
      <c r="D30" s="18">
        <v>2748.6616133304856</v>
      </c>
      <c r="E30" s="19">
        <v>2792.9137973005977</v>
      </c>
      <c r="F30" s="53">
        <f t="shared" si="0"/>
        <v>183.05192162121648</v>
      </c>
      <c r="G30" s="31">
        <f t="shared" si="1"/>
        <v>2.2853265608049123E-2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58181.772344576617</v>
      </c>
      <c r="C31" s="59">
        <f t="shared" ref="C31:E31" si="2">SUM(C3:C30)</f>
        <v>59524.371844538815</v>
      </c>
      <c r="D31" s="59">
        <f t="shared" si="2"/>
        <v>60364.022223330074</v>
      </c>
      <c r="E31" s="60">
        <f t="shared" si="2"/>
        <v>60956.024617239927</v>
      </c>
      <c r="F31" s="32">
        <f t="shared" si="0"/>
        <v>2774.2522726633106</v>
      </c>
      <c r="G31" s="45">
        <f t="shared" si="1"/>
        <v>1.5648028185087481E-2</v>
      </c>
      <c r="H31" s="48"/>
    </row>
    <row r="32" spans="1:8" x14ac:dyDescent="0.2">
      <c r="C32" s="44">
        <f t="shared" ref="C32:D32" si="3">C31-B31</f>
        <v>1342.599499962198</v>
      </c>
      <c r="D32" s="44">
        <f t="shared" si="3"/>
        <v>839.65037879125885</v>
      </c>
      <c r="E32" s="44">
        <f>E31-D31</f>
        <v>592.00239390985371</v>
      </c>
    </row>
    <row r="33" spans="1:8" ht="14.45" customHeight="1" thickBot="1" x14ac:dyDescent="0.25"/>
    <row r="34" spans="1:8" ht="14.45" customHeight="1" thickBot="1" x14ac:dyDescent="0.3">
      <c r="A34" s="51" t="str">
        <f>A1</f>
        <v>Taranaki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74">
        <v>1767.1463752912618</v>
      </c>
      <c r="C36" s="22">
        <v>1828.2785006613931</v>
      </c>
      <c r="D36" s="22">
        <v>1873.2388545665751</v>
      </c>
      <c r="E36" s="75">
        <v>1910.7852173017973</v>
      </c>
      <c r="F36" s="52">
        <f>E36-B36</f>
        <v>143.63884201053543</v>
      </c>
      <c r="G36" s="30">
        <f>(E36/B36)^(1/3)-1</f>
        <v>2.6391663934124843E-2</v>
      </c>
      <c r="H36" s="47"/>
    </row>
    <row r="37" spans="1:8" ht="15.6" customHeight="1" x14ac:dyDescent="0.25">
      <c r="A37" s="81" t="s">
        <v>32</v>
      </c>
      <c r="B37" s="76">
        <v>3499.7484068143831</v>
      </c>
      <c r="C37" s="15">
        <v>3452.8213247087233</v>
      </c>
      <c r="D37" s="15">
        <v>3372.340206759171</v>
      </c>
      <c r="E37" s="77">
        <v>3264.253377602075</v>
      </c>
      <c r="F37" s="53">
        <f t="shared" ref="F37:F100" si="5">E37-B37</f>
        <v>-235.49502921230805</v>
      </c>
      <c r="G37" s="31">
        <f t="shared" ref="G37:G100" si="6">(E37/B37)^(1/3)-1</f>
        <v>-2.2952496875752515E-2</v>
      </c>
      <c r="H37" s="47"/>
    </row>
    <row r="38" spans="1:8" ht="15.6" customHeight="1" x14ac:dyDescent="0.25">
      <c r="A38" s="81" t="s">
        <v>33</v>
      </c>
      <c r="B38" s="76">
        <v>428.55963772666576</v>
      </c>
      <c r="C38" s="15">
        <v>448.34156702912941</v>
      </c>
      <c r="D38" s="15">
        <v>464.41788304249923</v>
      </c>
      <c r="E38" s="77">
        <v>477.97793305888763</v>
      </c>
      <c r="F38" s="53">
        <f t="shared" si="5"/>
        <v>49.418295332221874</v>
      </c>
      <c r="G38" s="31">
        <f t="shared" si="6"/>
        <v>3.7048004632485032E-2</v>
      </c>
      <c r="H38" s="47"/>
    </row>
    <row r="39" spans="1:8" ht="15.6" customHeight="1" x14ac:dyDescent="0.25">
      <c r="A39" s="81" t="s">
        <v>34</v>
      </c>
      <c r="B39" s="76">
        <v>1288.6775704414767</v>
      </c>
      <c r="C39" s="15">
        <v>1347.0603357970249</v>
      </c>
      <c r="D39" s="15">
        <v>1394.6575239299996</v>
      </c>
      <c r="E39" s="77">
        <v>1436.5431986830908</v>
      </c>
      <c r="F39" s="53">
        <f t="shared" si="5"/>
        <v>147.8656282416141</v>
      </c>
      <c r="G39" s="31">
        <f t="shared" si="6"/>
        <v>3.6871188422898937E-2</v>
      </c>
      <c r="H39" s="47"/>
    </row>
    <row r="40" spans="1:8" ht="15.75" x14ac:dyDescent="0.25">
      <c r="A40" s="81" t="s">
        <v>35</v>
      </c>
      <c r="B40" s="76">
        <v>1658.510986578696</v>
      </c>
      <c r="C40" s="15">
        <v>1728.3402397268164</v>
      </c>
      <c r="D40" s="15">
        <v>1776.7829032489572</v>
      </c>
      <c r="E40" s="77">
        <v>1824.4135402292195</v>
      </c>
      <c r="F40" s="53">
        <f t="shared" si="5"/>
        <v>165.90255365052349</v>
      </c>
      <c r="G40" s="31">
        <f t="shared" si="6"/>
        <v>3.228982030367189E-2</v>
      </c>
      <c r="H40" s="47"/>
    </row>
    <row r="41" spans="1:8" ht="15.75" x14ac:dyDescent="0.25">
      <c r="A41" s="81" t="s">
        <v>36</v>
      </c>
      <c r="B41" s="76">
        <v>441.35832993147443</v>
      </c>
      <c r="C41" s="15">
        <v>461.81130502590361</v>
      </c>
      <c r="D41" s="15">
        <v>479.48129541014953</v>
      </c>
      <c r="E41" s="77">
        <v>494.18444891397712</v>
      </c>
      <c r="F41" s="53">
        <f t="shared" si="5"/>
        <v>52.826118982502692</v>
      </c>
      <c r="G41" s="31">
        <f t="shared" si="6"/>
        <v>3.8402955956016838E-2</v>
      </c>
      <c r="H41" s="47"/>
    </row>
    <row r="42" spans="1:8" ht="15.75" x14ac:dyDescent="0.25">
      <c r="A42" s="81" t="s">
        <v>37</v>
      </c>
      <c r="B42" s="76">
        <v>96.660325030419088</v>
      </c>
      <c r="C42" s="15">
        <v>98.603308344751071</v>
      </c>
      <c r="D42" s="15">
        <v>99.733927125054223</v>
      </c>
      <c r="E42" s="77">
        <v>99.907931635216855</v>
      </c>
      <c r="F42" s="53">
        <f t="shared" si="5"/>
        <v>3.2476066047977667</v>
      </c>
      <c r="G42" s="31">
        <f t="shared" si="6"/>
        <v>1.1076242084363308E-2</v>
      </c>
      <c r="H42" s="47"/>
    </row>
    <row r="43" spans="1:8" ht="15.75" x14ac:dyDescent="0.25">
      <c r="A43" s="81" t="s">
        <v>38</v>
      </c>
      <c r="B43" s="76">
        <v>201.4148287853013</v>
      </c>
      <c r="C43" s="15">
        <v>211.56209553614698</v>
      </c>
      <c r="D43" s="15">
        <v>220.45162182319103</v>
      </c>
      <c r="E43" s="77">
        <v>228.17095342634389</v>
      </c>
      <c r="F43" s="53">
        <f t="shared" si="5"/>
        <v>26.756124641042589</v>
      </c>
      <c r="G43" s="31">
        <f t="shared" si="6"/>
        <v>4.2452572039020309E-2</v>
      </c>
      <c r="H43" s="47"/>
    </row>
    <row r="44" spans="1:8" ht="15.75" x14ac:dyDescent="0.25">
      <c r="A44" s="81" t="s">
        <v>39</v>
      </c>
      <c r="B44" s="76">
        <v>574.91805240189251</v>
      </c>
      <c r="C44" s="15">
        <v>588.41935462700781</v>
      </c>
      <c r="D44" s="15">
        <v>597.8209063994143</v>
      </c>
      <c r="E44" s="77">
        <v>604.42877098701695</v>
      </c>
      <c r="F44" s="53">
        <f t="shared" si="5"/>
        <v>29.510718585124437</v>
      </c>
      <c r="G44" s="31">
        <f t="shared" si="6"/>
        <v>1.682541898471368E-2</v>
      </c>
      <c r="H44" s="47"/>
    </row>
    <row r="45" spans="1:8" ht="15.75" x14ac:dyDescent="0.25">
      <c r="A45" s="81" t="s">
        <v>40</v>
      </c>
      <c r="B45" s="76">
        <v>1033.2678461158694</v>
      </c>
      <c r="C45" s="15">
        <v>1057.5365312727868</v>
      </c>
      <c r="D45" s="15">
        <v>1069.2000160843641</v>
      </c>
      <c r="E45" s="77">
        <v>1075.5137136324433</v>
      </c>
      <c r="F45" s="53">
        <f t="shared" si="5"/>
        <v>42.245867516573981</v>
      </c>
      <c r="G45" s="31">
        <f t="shared" si="6"/>
        <v>1.3446932422368496E-2</v>
      </c>
      <c r="H45" s="47"/>
    </row>
    <row r="46" spans="1:8" ht="15.75" x14ac:dyDescent="0.25">
      <c r="A46" s="81" t="s">
        <v>41</v>
      </c>
      <c r="B46" s="76">
        <v>463.90070663282938</v>
      </c>
      <c r="C46" s="15">
        <v>487.6283416827988</v>
      </c>
      <c r="D46" s="15">
        <v>508.56180645581929</v>
      </c>
      <c r="E46" s="77">
        <v>527.99772753561047</v>
      </c>
      <c r="F46" s="53">
        <f t="shared" si="5"/>
        <v>64.097020902781082</v>
      </c>
      <c r="G46" s="31">
        <f t="shared" si="6"/>
        <v>4.4084559213357855E-2</v>
      </c>
      <c r="H46" s="47"/>
    </row>
    <row r="47" spans="1:8" ht="15.75" x14ac:dyDescent="0.25">
      <c r="A47" s="81" t="s">
        <v>42</v>
      </c>
      <c r="B47" s="76">
        <v>133.99143739038612</v>
      </c>
      <c r="C47" s="15">
        <v>136.08633006995913</v>
      </c>
      <c r="D47" s="15">
        <v>136.73077690314705</v>
      </c>
      <c r="E47" s="77">
        <v>136.12102313006139</v>
      </c>
      <c r="F47" s="53">
        <f t="shared" si="5"/>
        <v>2.1295857396752638</v>
      </c>
      <c r="G47" s="31">
        <f t="shared" si="6"/>
        <v>5.269993872186296E-3</v>
      </c>
      <c r="H47" s="47"/>
    </row>
    <row r="48" spans="1:8" ht="15.75" x14ac:dyDescent="0.25">
      <c r="A48" s="81" t="s">
        <v>43</v>
      </c>
      <c r="B48" s="76">
        <v>116.36045583587332</v>
      </c>
      <c r="C48" s="15">
        <v>120.13603218566593</v>
      </c>
      <c r="D48" s="15">
        <v>123.09419999846189</v>
      </c>
      <c r="E48" s="77">
        <v>125.52633337539103</v>
      </c>
      <c r="F48" s="53">
        <f t="shared" si="5"/>
        <v>9.1658775395177088</v>
      </c>
      <c r="G48" s="31">
        <f t="shared" si="6"/>
        <v>2.5596373354682678E-2</v>
      </c>
      <c r="H48" s="47"/>
    </row>
    <row r="49" spans="1:8" ht="15.75" x14ac:dyDescent="0.25">
      <c r="A49" s="81" t="s">
        <v>44</v>
      </c>
      <c r="B49" s="76">
        <v>522.87028664977777</v>
      </c>
      <c r="C49" s="15">
        <v>512.13547322577517</v>
      </c>
      <c r="D49" s="15">
        <v>496.9997322890992</v>
      </c>
      <c r="E49" s="77">
        <v>475.69780108166412</v>
      </c>
      <c r="F49" s="53">
        <f t="shared" si="5"/>
        <v>-47.172485568113643</v>
      </c>
      <c r="G49" s="31">
        <f t="shared" si="6"/>
        <v>-3.1025398195054898E-2</v>
      </c>
      <c r="H49" s="47"/>
    </row>
    <row r="50" spans="1:8" ht="15.75" x14ac:dyDescent="0.25">
      <c r="A50" s="81" t="s">
        <v>45</v>
      </c>
      <c r="B50" s="76">
        <v>173.63428839103364</v>
      </c>
      <c r="C50" s="15">
        <v>175.68823544466315</v>
      </c>
      <c r="D50" s="15">
        <v>176.45205888633669</v>
      </c>
      <c r="E50" s="77">
        <v>176.93697794807031</v>
      </c>
      <c r="F50" s="53">
        <f t="shared" si="5"/>
        <v>3.3026895570366719</v>
      </c>
      <c r="G50" s="31">
        <f t="shared" si="6"/>
        <v>6.3005373684816846E-3</v>
      </c>
      <c r="H50" s="47"/>
    </row>
    <row r="51" spans="1:8" ht="15.75" x14ac:dyDescent="0.25">
      <c r="A51" s="81" t="s">
        <v>46</v>
      </c>
      <c r="B51" s="76">
        <v>234.2959261609742</v>
      </c>
      <c r="C51" s="15">
        <v>238.96920775477076</v>
      </c>
      <c r="D51" s="15">
        <v>241.77087221119697</v>
      </c>
      <c r="E51" s="77">
        <v>243.38155364902931</v>
      </c>
      <c r="F51" s="53">
        <f t="shared" si="5"/>
        <v>9.0856274880551098</v>
      </c>
      <c r="G51" s="31">
        <f t="shared" si="6"/>
        <v>1.2762566325728475E-2</v>
      </c>
      <c r="H51" s="47"/>
    </row>
    <row r="52" spans="1:8" ht="15.75" x14ac:dyDescent="0.25">
      <c r="A52" s="81" t="s">
        <v>47</v>
      </c>
      <c r="B52" s="76">
        <v>498.78527852651928</v>
      </c>
      <c r="C52" s="15">
        <v>513.77451016466568</v>
      </c>
      <c r="D52" s="15">
        <v>524.8502047868069</v>
      </c>
      <c r="E52" s="77">
        <v>532.8533923044024</v>
      </c>
      <c r="F52" s="53">
        <f t="shared" si="5"/>
        <v>34.068113777883127</v>
      </c>
      <c r="G52" s="31">
        <f t="shared" si="6"/>
        <v>2.2267850211293849E-2</v>
      </c>
      <c r="H52" s="47"/>
    </row>
    <row r="53" spans="1:8" ht="15.75" x14ac:dyDescent="0.25">
      <c r="A53" s="81" t="s">
        <v>48</v>
      </c>
      <c r="B53" s="76">
        <v>222.96210521922021</v>
      </c>
      <c r="C53" s="15">
        <v>230.02300176870534</v>
      </c>
      <c r="D53" s="15">
        <v>235.10197551218238</v>
      </c>
      <c r="E53" s="77">
        <v>238.81961584869094</v>
      </c>
      <c r="F53" s="53">
        <f t="shared" si="5"/>
        <v>15.857510629470738</v>
      </c>
      <c r="G53" s="31">
        <f t="shared" si="6"/>
        <v>2.3166501815846896E-2</v>
      </c>
      <c r="H53" s="47"/>
    </row>
    <row r="54" spans="1:8" ht="15.75" x14ac:dyDescent="0.25">
      <c r="A54" s="81" t="s">
        <v>49</v>
      </c>
      <c r="B54" s="76">
        <v>122.63336810733563</v>
      </c>
      <c r="C54" s="15">
        <v>123.34423237978731</v>
      </c>
      <c r="D54" s="15">
        <v>122.69543625445236</v>
      </c>
      <c r="E54" s="77">
        <v>121.86048283810108</v>
      </c>
      <c r="F54" s="53">
        <f t="shared" si="5"/>
        <v>-0.77288526923454981</v>
      </c>
      <c r="G54" s="31">
        <f t="shared" si="6"/>
        <v>-2.1052308713337409E-3</v>
      </c>
      <c r="H54" s="47"/>
    </row>
    <row r="55" spans="1:8" ht="15.75" x14ac:dyDescent="0.25">
      <c r="A55" s="81" t="s">
        <v>50</v>
      </c>
      <c r="B55" s="76">
        <v>340.2295761753291</v>
      </c>
      <c r="C55" s="15">
        <v>336.75999927276655</v>
      </c>
      <c r="D55" s="15">
        <v>329.83576062268293</v>
      </c>
      <c r="E55" s="77">
        <v>319.02944286779251</v>
      </c>
      <c r="F55" s="53">
        <f t="shared" si="5"/>
        <v>-21.200133307536589</v>
      </c>
      <c r="G55" s="31">
        <f t="shared" si="6"/>
        <v>-2.1217414536030765E-2</v>
      </c>
      <c r="H55" s="47"/>
    </row>
    <row r="56" spans="1:8" ht="15.75" x14ac:dyDescent="0.25">
      <c r="A56" s="81" t="s">
        <v>51</v>
      </c>
      <c r="B56" s="76">
        <v>964.97812731718659</v>
      </c>
      <c r="C56" s="15">
        <v>989.3075342510956</v>
      </c>
      <c r="D56" s="15">
        <v>1003.0996189008143</v>
      </c>
      <c r="E56" s="77">
        <v>1010.4727166690745</v>
      </c>
      <c r="F56" s="53">
        <f t="shared" si="5"/>
        <v>45.494589351887953</v>
      </c>
      <c r="G56" s="31">
        <f t="shared" si="6"/>
        <v>1.547454357620115E-2</v>
      </c>
      <c r="H56" s="47"/>
    </row>
    <row r="57" spans="1:8" ht="15.75" x14ac:dyDescent="0.25">
      <c r="A57" s="81" t="s">
        <v>52</v>
      </c>
      <c r="B57" s="76">
        <v>343.99663126989708</v>
      </c>
      <c r="C57" s="15">
        <v>349.33672012191676</v>
      </c>
      <c r="D57" s="15">
        <v>352.17428435866697</v>
      </c>
      <c r="E57" s="77">
        <v>352.38983038339785</v>
      </c>
      <c r="F57" s="53">
        <f t="shared" si="5"/>
        <v>8.3931991135007706</v>
      </c>
      <c r="G57" s="31">
        <f t="shared" si="6"/>
        <v>8.0677607194541423E-3</v>
      </c>
      <c r="H57" s="47"/>
    </row>
    <row r="58" spans="1:8" ht="15.75" x14ac:dyDescent="0.25">
      <c r="A58" s="81" t="s">
        <v>53</v>
      </c>
      <c r="B58" s="76">
        <v>2762.6189401744009</v>
      </c>
      <c r="C58" s="15">
        <v>2841.8562423860649</v>
      </c>
      <c r="D58" s="15">
        <v>2903.0617377242461</v>
      </c>
      <c r="E58" s="77">
        <v>2944.0608256935216</v>
      </c>
      <c r="F58" s="53">
        <f t="shared" si="5"/>
        <v>181.44188551912066</v>
      </c>
      <c r="G58" s="31">
        <f t="shared" si="6"/>
        <v>2.1429973312651507E-2</v>
      </c>
      <c r="H58" s="47"/>
    </row>
    <row r="59" spans="1:8" ht="15.75" x14ac:dyDescent="0.25">
      <c r="A59" s="81" t="s">
        <v>54</v>
      </c>
      <c r="B59" s="76">
        <v>160.04617042228017</v>
      </c>
      <c r="C59" s="15">
        <v>160.06720896651771</v>
      </c>
      <c r="D59" s="15">
        <v>158.97749867805612</v>
      </c>
      <c r="E59" s="77">
        <v>156.62776252252371</v>
      </c>
      <c r="F59" s="53">
        <f t="shared" si="5"/>
        <v>-3.4184078997564598</v>
      </c>
      <c r="G59" s="31">
        <f t="shared" si="6"/>
        <v>-7.1709279404053028E-3</v>
      </c>
      <c r="H59" s="47"/>
    </row>
    <row r="60" spans="1:8" ht="15.75" x14ac:dyDescent="0.25">
      <c r="A60" s="81" t="s">
        <v>55</v>
      </c>
      <c r="B60" s="76">
        <v>186.78839446539752</v>
      </c>
      <c r="C60" s="15">
        <v>191.14745512190885</v>
      </c>
      <c r="D60" s="15">
        <v>194.23602501653511</v>
      </c>
      <c r="E60" s="77">
        <v>195.6955102840717</v>
      </c>
      <c r="F60" s="53">
        <f t="shared" si="5"/>
        <v>8.9071158186741854</v>
      </c>
      <c r="G60" s="31">
        <f t="shared" si="6"/>
        <v>1.5649028944903609E-2</v>
      </c>
      <c r="H60" s="47"/>
    </row>
    <row r="61" spans="1:8" ht="15.75" x14ac:dyDescent="0.25">
      <c r="A61" s="81" t="s">
        <v>56</v>
      </c>
      <c r="B61" s="76">
        <v>362.57226132466343</v>
      </c>
      <c r="C61" s="15">
        <v>379.76984951121364</v>
      </c>
      <c r="D61" s="15">
        <v>393.6720742205132</v>
      </c>
      <c r="E61" s="77">
        <v>405.86427054515866</v>
      </c>
      <c r="F61" s="53">
        <f t="shared" si="5"/>
        <v>43.292009220495231</v>
      </c>
      <c r="G61" s="31">
        <f t="shared" si="6"/>
        <v>3.831409249507356E-2</v>
      </c>
      <c r="H61" s="47"/>
    </row>
    <row r="62" spans="1:8" ht="15.75" x14ac:dyDescent="0.25">
      <c r="A62" s="81" t="s">
        <v>57</v>
      </c>
      <c r="B62" s="76">
        <v>316.48034064454043</v>
      </c>
      <c r="C62" s="15">
        <v>331.68863447924161</v>
      </c>
      <c r="D62" s="15">
        <v>343.8983694721407</v>
      </c>
      <c r="E62" s="77">
        <v>354.74987451687298</v>
      </c>
      <c r="F62" s="53">
        <f t="shared" si="5"/>
        <v>38.269533872332545</v>
      </c>
      <c r="G62" s="31">
        <f t="shared" si="6"/>
        <v>3.8783807003692772E-2</v>
      </c>
      <c r="H62" s="47"/>
    </row>
    <row r="63" spans="1:8" ht="15.75" x14ac:dyDescent="0.25">
      <c r="A63" s="81" t="s">
        <v>58</v>
      </c>
      <c r="B63" s="76">
        <v>342.05216606296045</v>
      </c>
      <c r="C63" s="15">
        <v>357.12329515735536</v>
      </c>
      <c r="D63" s="15">
        <v>368.87193227828482</v>
      </c>
      <c r="E63" s="77">
        <v>379.36493316637683</v>
      </c>
      <c r="F63" s="53">
        <f t="shared" si="5"/>
        <v>37.312767103416377</v>
      </c>
      <c r="G63" s="31">
        <f t="shared" si="6"/>
        <v>3.5114231739281632E-2</v>
      </c>
      <c r="H63" s="47"/>
    </row>
    <row r="64" spans="1:8" ht="15.75" x14ac:dyDescent="0.25">
      <c r="A64" s="81" t="s">
        <v>59</v>
      </c>
      <c r="B64" s="76">
        <v>1383.5211057969339</v>
      </c>
      <c r="C64" s="15">
        <v>1436.3196025377897</v>
      </c>
      <c r="D64" s="15">
        <v>1475.5179628822432</v>
      </c>
      <c r="E64" s="77">
        <v>1509.2931063561041</v>
      </c>
      <c r="F64" s="53">
        <f t="shared" si="5"/>
        <v>125.77200055917024</v>
      </c>
      <c r="G64" s="31">
        <f t="shared" si="6"/>
        <v>2.9427896955263044E-2</v>
      </c>
      <c r="H64" s="47"/>
    </row>
    <row r="65" spans="1:8" ht="15.75" x14ac:dyDescent="0.25">
      <c r="A65" s="81" t="s">
        <v>60</v>
      </c>
      <c r="B65" s="76">
        <v>299.24649188893216</v>
      </c>
      <c r="C65" s="15">
        <v>304.1986278843948</v>
      </c>
      <c r="D65" s="15">
        <v>306.80985496131365</v>
      </c>
      <c r="E65" s="77">
        <v>307.32919388229891</v>
      </c>
      <c r="F65" s="53">
        <f t="shared" si="5"/>
        <v>8.0827019933667543</v>
      </c>
      <c r="G65" s="31">
        <f t="shared" si="6"/>
        <v>8.9235275577579376E-3</v>
      </c>
      <c r="H65" s="47"/>
    </row>
    <row r="66" spans="1:8" ht="15.75" x14ac:dyDescent="0.25">
      <c r="A66" s="81" t="s">
        <v>61</v>
      </c>
      <c r="B66" s="76">
        <v>141.61883083451846</v>
      </c>
      <c r="C66" s="15">
        <v>146.35380959860044</v>
      </c>
      <c r="D66" s="15">
        <v>149.81046141520994</v>
      </c>
      <c r="E66" s="77">
        <v>152.81113687861969</v>
      </c>
      <c r="F66" s="53">
        <f t="shared" si="5"/>
        <v>11.19230604410123</v>
      </c>
      <c r="G66" s="31">
        <f t="shared" si="6"/>
        <v>2.5678693654966889E-2</v>
      </c>
      <c r="H66" s="47"/>
    </row>
    <row r="67" spans="1:8" ht="15.75" x14ac:dyDescent="0.25">
      <c r="A67" s="81" t="s">
        <v>62</v>
      </c>
      <c r="B67" s="76">
        <v>115.65589115611101</v>
      </c>
      <c r="C67" s="15">
        <v>120.89437268977699</v>
      </c>
      <c r="D67" s="15">
        <v>125.07505838133662</v>
      </c>
      <c r="E67" s="77">
        <v>128.3753512807522</v>
      </c>
      <c r="F67" s="53">
        <f t="shared" si="5"/>
        <v>12.719460124641188</v>
      </c>
      <c r="G67" s="31">
        <f t="shared" si="6"/>
        <v>3.5391579211190516E-2</v>
      </c>
      <c r="H67" s="47"/>
    </row>
    <row r="68" spans="1:8" ht="15.75" x14ac:dyDescent="0.25">
      <c r="A68" s="81" t="s">
        <v>63</v>
      </c>
      <c r="B68" s="76">
        <v>205.15288759162283</v>
      </c>
      <c r="C68" s="15">
        <v>202.22653882307506</v>
      </c>
      <c r="D68" s="15">
        <v>197.48978584412816</v>
      </c>
      <c r="E68" s="77">
        <v>189.78246737435066</v>
      </c>
      <c r="F68" s="53">
        <f t="shared" si="5"/>
        <v>-15.370420217272169</v>
      </c>
      <c r="G68" s="31">
        <f t="shared" si="6"/>
        <v>-2.562495748364424E-2</v>
      </c>
      <c r="H68" s="47"/>
    </row>
    <row r="69" spans="1:8" ht="15.75" x14ac:dyDescent="0.25">
      <c r="A69" s="81" t="s">
        <v>64</v>
      </c>
      <c r="B69" s="76">
        <v>645.94409833770351</v>
      </c>
      <c r="C69" s="15">
        <v>671.49635330458716</v>
      </c>
      <c r="D69" s="15">
        <v>690.7503291535736</v>
      </c>
      <c r="E69" s="77">
        <v>705.37062226687476</v>
      </c>
      <c r="F69" s="53">
        <f t="shared" si="5"/>
        <v>59.426523929171253</v>
      </c>
      <c r="G69" s="31">
        <f t="shared" si="6"/>
        <v>2.9771364809164869E-2</v>
      </c>
      <c r="H69" s="47"/>
    </row>
    <row r="70" spans="1:8" ht="15.75" x14ac:dyDescent="0.25">
      <c r="A70" s="82" t="s">
        <v>65</v>
      </c>
      <c r="B70" s="74">
        <v>495.87322912926152</v>
      </c>
      <c r="C70" s="22">
        <v>507.80668376881442</v>
      </c>
      <c r="D70" s="22">
        <v>515.3345936763684</v>
      </c>
      <c r="E70" s="75">
        <v>520.27471476827736</v>
      </c>
      <c r="F70" s="54">
        <f t="shared" si="5"/>
        <v>24.401485639015846</v>
      </c>
      <c r="G70" s="34">
        <f t="shared" si="6"/>
        <v>1.6141103279871727E-2</v>
      </c>
      <c r="H70" s="47"/>
    </row>
    <row r="71" spans="1:8" ht="15.75" x14ac:dyDescent="0.25">
      <c r="A71" s="83" t="s">
        <v>66</v>
      </c>
      <c r="B71" s="76">
        <v>717.27335055175763</v>
      </c>
      <c r="C71" s="15">
        <v>740.99592517457825</v>
      </c>
      <c r="D71" s="15">
        <v>758.29304457386854</v>
      </c>
      <c r="E71" s="77">
        <v>773.11298121752361</v>
      </c>
      <c r="F71" s="53">
        <f t="shared" si="5"/>
        <v>55.839630665765981</v>
      </c>
      <c r="G71" s="31">
        <f t="shared" si="6"/>
        <v>2.5304247905022059E-2</v>
      </c>
      <c r="H71" s="47"/>
    </row>
    <row r="72" spans="1:8" ht="15.75" x14ac:dyDescent="0.25">
      <c r="A72" s="83" t="s">
        <v>67</v>
      </c>
      <c r="B72" s="76">
        <v>99.389933449530233</v>
      </c>
      <c r="C72" s="15">
        <v>97.757070874626791</v>
      </c>
      <c r="D72" s="15">
        <v>95.263046245449885</v>
      </c>
      <c r="E72" s="77">
        <v>92.112885747245159</v>
      </c>
      <c r="F72" s="53">
        <f t="shared" si="5"/>
        <v>-7.2770477022850741</v>
      </c>
      <c r="G72" s="31">
        <f t="shared" si="6"/>
        <v>-2.5026834090773442E-2</v>
      </c>
      <c r="H72" s="47"/>
    </row>
    <row r="73" spans="1:8" ht="15.75" x14ac:dyDescent="0.25">
      <c r="A73" s="83" t="s">
        <v>68</v>
      </c>
      <c r="B73" s="76">
        <v>610.66897958585855</v>
      </c>
      <c r="C73" s="15">
        <v>604.80991824714454</v>
      </c>
      <c r="D73" s="15">
        <v>594.32939300625867</v>
      </c>
      <c r="E73" s="77">
        <v>581.52873538533413</v>
      </c>
      <c r="F73" s="53">
        <f t="shared" si="5"/>
        <v>-29.140244200524421</v>
      </c>
      <c r="G73" s="31">
        <f t="shared" si="6"/>
        <v>-1.6166121778957931E-2</v>
      </c>
      <c r="H73" s="47"/>
    </row>
    <row r="74" spans="1:8" ht="15.75" x14ac:dyDescent="0.25">
      <c r="A74" s="83" t="s">
        <v>69</v>
      </c>
      <c r="B74" s="76">
        <v>622.31983054579564</v>
      </c>
      <c r="C74" s="15">
        <v>671.12580867011252</v>
      </c>
      <c r="D74" s="15">
        <v>709.68687402141938</v>
      </c>
      <c r="E74" s="77">
        <v>746.47433966941287</v>
      </c>
      <c r="F74" s="53">
        <f t="shared" si="5"/>
        <v>124.15450912361723</v>
      </c>
      <c r="G74" s="31">
        <f t="shared" si="6"/>
        <v>6.251176518005086E-2</v>
      </c>
      <c r="H74" s="47"/>
    </row>
    <row r="75" spans="1:8" ht="15.75" x14ac:dyDescent="0.25">
      <c r="A75" s="83" t="s">
        <v>70</v>
      </c>
      <c r="B75" s="76">
        <v>691.92377628080328</v>
      </c>
      <c r="C75" s="15">
        <v>706.49749604613601</v>
      </c>
      <c r="D75" s="15">
        <v>708.25215464073733</v>
      </c>
      <c r="E75" s="77">
        <v>705.88032311000995</v>
      </c>
      <c r="F75" s="53">
        <f t="shared" si="5"/>
        <v>13.956546829206673</v>
      </c>
      <c r="G75" s="31">
        <f t="shared" si="6"/>
        <v>6.6788411294227412E-3</v>
      </c>
      <c r="H75" s="47"/>
    </row>
    <row r="76" spans="1:8" ht="15.75" x14ac:dyDescent="0.25">
      <c r="A76" s="83" t="s">
        <v>71</v>
      </c>
      <c r="B76" s="76">
        <v>154.74816833868431</v>
      </c>
      <c r="C76" s="15">
        <v>150.83153889303122</v>
      </c>
      <c r="D76" s="15">
        <v>145.3804711927325</v>
      </c>
      <c r="E76" s="77">
        <v>138.58506510474058</v>
      </c>
      <c r="F76" s="53">
        <f t="shared" si="5"/>
        <v>-16.16310323394373</v>
      </c>
      <c r="G76" s="31">
        <f t="shared" si="6"/>
        <v>-3.6103719710158799E-2</v>
      </c>
      <c r="H76" s="47"/>
    </row>
    <row r="77" spans="1:8" ht="15.75" x14ac:dyDescent="0.25">
      <c r="A77" s="83" t="s">
        <v>72</v>
      </c>
      <c r="B77" s="76">
        <v>578.55519737590976</v>
      </c>
      <c r="C77" s="15">
        <v>603.01422872592741</v>
      </c>
      <c r="D77" s="15">
        <v>617.65266733574106</v>
      </c>
      <c r="E77" s="77">
        <v>632.61852761005241</v>
      </c>
      <c r="F77" s="53">
        <f t="shared" si="5"/>
        <v>54.063330234142654</v>
      </c>
      <c r="G77" s="31">
        <f t="shared" si="6"/>
        <v>3.0225675408925623E-2</v>
      </c>
      <c r="H77" s="47"/>
    </row>
    <row r="78" spans="1:8" ht="15.75" x14ac:dyDescent="0.25">
      <c r="A78" s="83" t="s">
        <v>73</v>
      </c>
      <c r="B78" s="76">
        <v>416.0030087934573</v>
      </c>
      <c r="C78" s="15">
        <v>448.17914536875026</v>
      </c>
      <c r="D78" s="15">
        <v>476.04072992259535</v>
      </c>
      <c r="E78" s="77">
        <v>506.22186268330091</v>
      </c>
      <c r="F78" s="53">
        <f t="shared" si="5"/>
        <v>90.218853889843615</v>
      </c>
      <c r="G78" s="31">
        <f t="shared" si="6"/>
        <v>6.7615348082692206E-2</v>
      </c>
      <c r="H78" s="47"/>
    </row>
    <row r="79" spans="1:8" ht="15.75" x14ac:dyDescent="0.25">
      <c r="A79" s="83" t="s">
        <v>74</v>
      </c>
      <c r="B79" s="76">
        <v>355.53997708614884</v>
      </c>
      <c r="C79" s="15">
        <v>389.09608624274654</v>
      </c>
      <c r="D79" s="15">
        <v>419.52788820711754</v>
      </c>
      <c r="E79" s="77">
        <v>452.62483337751945</v>
      </c>
      <c r="F79" s="53">
        <f t="shared" si="5"/>
        <v>97.084856291370613</v>
      </c>
      <c r="G79" s="31">
        <f t="shared" si="6"/>
        <v>8.3802077814512543E-2</v>
      </c>
      <c r="H79" s="47"/>
    </row>
    <row r="80" spans="1:8" ht="15.75" x14ac:dyDescent="0.25">
      <c r="A80" s="83" t="s">
        <v>75</v>
      </c>
      <c r="B80" s="76">
        <v>321.20816552528777</v>
      </c>
      <c r="C80" s="15">
        <v>348.1384979716093</v>
      </c>
      <c r="D80" s="15">
        <v>371.80993935796698</v>
      </c>
      <c r="E80" s="77">
        <v>397.18884194544466</v>
      </c>
      <c r="F80" s="53">
        <f t="shared" si="5"/>
        <v>75.980676420156897</v>
      </c>
      <c r="G80" s="31">
        <f t="shared" si="6"/>
        <v>7.3338780030543838E-2</v>
      </c>
      <c r="H80" s="47"/>
    </row>
    <row r="81" spans="1:8" ht="15.75" x14ac:dyDescent="0.25">
      <c r="A81" s="83" t="s">
        <v>76</v>
      </c>
      <c r="B81" s="76">
        <v>759.58858729218571</v>
      </c>
      <c r="C81" s="15">
        <v>819.50947707681371</v>
      </c>
      <c r="D81" s="15">
        <v>871.55729149556373</v>
      </c>
      <c r="E81" s="77">
        <v>927.01360272333238</v>
      </c>
      <c r="F81" s="53">
        <f t="shared" si="5"/>
        <v>167.42501543114668</v>
      </c>
      <c r="G81" s="31">
        <f t="shared" si="6"/>
        <v>6.8650988951198366E-2</v>
      </c>
      <c r="H81" s="47"/>
    </row>
    <row r="82" spans="1:8" ht="15.75" x14ac:dyDescent="0.25">
      <c r="A82" s="83" t="s">
        <v>77</v>
      </c>
      <c r="B82" s="76">
        <v>312.80850185555306</v>
      </c>
      <c r="C82" s="15">
        <v>328.39747719096596</v>
      </c>
      <c r="D82" s="15">
        <v>339.57328045772107</v>
      </c>
      <c r="E82" s="77">
        <v>350.67449606952238</v>
      </c>
      <c r="F82" s="53">
        <f t="shared" si="5"/>
        <v>37.865994213969316</v>
      </c>
      <c r="G82" s="31">
        <f t="shared" si="6"/>
        <v>3.8823768365114253E-2</v>
      </c>
      <c r="H82" s="47"/>
    </row>
    <row r="83" spans="1:8" ht="15.75" x14ac:dyDescent="0.25">
      <c r="A83" s="83" t="s">
        <v>78</v>
      </c>
      <c r="B83" s="76">
        <v>1002.9549472112592</v>
      </c>
      <c r="C83" s="15">
        <v>1038.2738690182446</v>
      </c>
      <c r="D83" s="15">
        <v>1067.6005844448193</v>
      </c>
      <c r="E83" s="77">
        <v>1092.7328905406634</v>
      </c>
      <c r="F83" s="53">
        <f t="shared" si="5"/>
        <v>89.777943329404252</v>
      </c>
      <c r="G83" s="31">
        <f t="shared" si="6"/>
        <v>2.8989311111258464E-2</v>
      </c>
      <c r="H83" s="47"/>
    </row>
    <row r="84" spans="1:8" ht="15.75" x14ac:dyDescent="0.25">
      <c r="A84" s="83" t="s">
        <v>79</v>
      </c>
      <c r="B84" s="76">
        <v>182.06484014752712</v>
      </c>
      <c r="C84" s="15">
        <v>187.98771765172847</v>
      </c>
      <c r="D84" s="15">
        <v>192.672893315517</v>
      </c>
      <c r="E84" s="77">
        <v>195.54251147531937</v>
      </c>
      <c r="F84" s="53">
        <f t="shared" si="5"/>
        <v>13.477671327792251</v>
      </c>
      <c r="G84" s="31">
        <f t="shared" si="6"/>
        <v>2.4090572627334828E-2</v>
      </c>
      <c r="H84" s="47"/>
    </row>
    <row r="85" spans="1:8" ht="15.75" x14ac:dyDescent="0.25">
      <c r="A85" s="83" t="s">
        <v>80</v>
      </c>
      <c r="B85" s="76">
        <v>373.67134267989849</v>
      </c>
      <c r="C85" s="15">
        <v>360.49329783145896</v>
      </c>
      <c r="D85" s="15">
        <v>350.4877347552021</v>
      </c>
      <c r="E85" s="77">
        <v>339.69196054353159</v>
      </c>
      <c r="F85" s="53">
        <f t="shared" si="5"/>
        <v>-33.979382136366894</v>
      </c>
      <c r="G85" s="31">
        <f t="shared" si="6"/>
        <v>-3.1279496277031305E-2</v>
      </c>
      <c r="H85" s="47"/>
    </row>
    <row r="86" spans="1:8" ht="15.75" x14ac:dyDescent="0.25">
      <c r="A86" s="83" t="s">
        <v>81</v>
      </c>
      <c r="B86" s="76">
        <v>374.19879383315509</v>
      </c>
      <c r="C86" s="15">
        <v>381.49900331715241</v>
      </c>
      <c r="D86" s="15">
        <v>386.93565011663657</v>
      </c>
      <c r="E86" s="77">
        <v>389.91509465252591</v>
      </c>
      <c r="F86" s="53">
        <f t="shared" si="5"/>
        <v>15.716300819370815</v>
      </c>
      <c r="G86" s="31">
        <f t="shared" si="6"/>
        <v>1.3808407046156379E-2</v>
      </c>
      <c r="H86" s="47"/>
    </row>
    <row r="87" spans="1:8" ht="15.75" x14ac:dyDescent="0.25">
      <c r="A87" s="83" t="s">
        <v>82</v>
      </c>
      <c r="B87" s="76">
        <v>36.522932732012819</v>
      </c>
      <c r="C87" s="15">
        <v>34.274798073308254</v>
      </c>
      <c r="D87" s="15">
        <v>31.972842911482385</v>
      </c>
      <c r="E87" s="77">
        <v>29.930007843089268</v>
      </c>
      <c r="F87" s="53">
        <f t="shared" si="5"/>
        <v>-6.5929248889235517</v>
      </c>
      <c r="G87" s="31">
        <f t="shared" si="6"/>
        <v>-6.4205699553566586E-2</v>
      </c>
      <c r="H87" s="47"/>
    </row>
    <row r="88" spans="1:8" ht="15.75" x14ac:dyDescent="0.25">
      <c r="A88" s="83" t="s">
        <v>83</v>
      </c>
      <c r="B88" s="76">
        <v>39.359806946547224</v>
      </c>
      <c r="C88" s="15">
        <v>38.86645397322912</v>
      </c>
      <c r="D88" s="15">
        <v>38.145953269965823</v>
      </c>
      <c r="E88" s="77">
        <v>37.163424147438583</v>
      </c>
      <c r="F88" s="53">
        <f t="shared" si="5"/>
        <v>-2.1963827991086404</v>
      </c>
      <c r="G88" s="31">
        <f t="shared" si="6"/>
        <v>-1.8958029748314509E-2</v>
      </c>
      <c r="H88" s="47"/>
    </row>
    <row r="89" spans="1:8" ht="15.75" x14ac:dyDescent="0.25">
      <c r="A89" s="83" t="s">
        <v>84</v>
      </c>
      <c r="B89" s="76">
        <v>90.195238021981098</v>
      </c>
      <c r="C89" s="15">
        <v>91.539246924556082</v>
      </c>
      <c r="D89" s="15">
        <v>91.026733591525314</v>
      </c>
      <c r="E89" s="77">
        <v>90.135495975124513</v>
      </c>
      <c r="F89" s="53">
        <f t="shared" si="5"/>
        <v>-5.9742046856584352E-2</v>
      </c>
      <c r="G89" s="31">
        <f t="shared" si="6"/>
        <v>-2.2083664778382861E-4</v>
      </c>
      <c r="H89" s="47"/>
    </row>
    <row r="90" spans="1:8" ht="15.75" x14ac:dyDescent="0.25">
      <c r="A90" s="83" t="s">
        <v>85</v>
      </c>
      <c r="B90" s="78">
        <v>372.74813245387566</v>
      </c>
      <c r="C90" s="25">
        <v>378.23975174703685</v>
      </c>
      <c r="D90" s="25">
        <v>379.57426632943128</v>
      </c>
      <c r="E90" s="79">
        <v>379.0308090917809</v>
      </c>
      <c r="F90" s="55">
        <f t="shared" si="5"/>
        <v>6.2826766379052401</v>
      </c>
      <c r="G90" s="35">
        <f t="shared" si="6"/>
        <v>5.5870660319352616E-3</v>
      </c>
      <c r="H90" s="47"/>
    </row>
    <row r="91" spans="1:8" ht="15.75" x14ac:dyDescent="0.25">
      <c r="A91" s="84" t="s">
        <v>86</v>
      </c>
      <c r="B91" s="74">
        <v>670.98196352243133</v>
      </c>
      <c r="C91" s="22">
        <v>706.07200281946416</v>
      </c>
      <c r="D91" s="22">
        <v>734.62227470687014</v>
      </c>
      <c r="E91" s="75">
        <v>759.96583279191157</v>
      </c>
      <c r="F91" s="53">
        <f t="shared" si="5"/>
        <v>88.983869269480238</v>
      </c>
      <c r="G91" s="31">
        <f t="shared" si="6"/>
        <v>4.2384009122046429E-2</v>
      </c>
      <c r="H91" s="47"/>
    </row>
    <row r="92" spans="1:8" ht="15.75" x14ac:dyDescent="0.25">
      <c r="A92" s="85" t="s">
        <v>87</v>
      </c>
      <c r="B92" s="76">
        <v>250.85320302057042</v>
      </c>
      <c r="C92" s="15">
        <v>257.05031361136861</v>
      </c>
      <c r="D92" s="15">
        <v>260.99493153237353</v>
      </c>
      <c r="E92" s="77">
        <v>263.06833890521085</v>
      </c>
      <c r="F92" s="53">
        <f t="shared" si="5"/>
        <v>12.215135884640432</v>
      </c>
      <c r="G92" s="31">
        <f t="shared" si="6"/>
        <v>1.5974896705728936E-2</v>
      </c>
      <c r="H92" s="47"/>
    </row>
    <row r="93" spans="1:8" ht="15.75" x14ac:dyDescent="0.25">
      <c r="A93" s="85" t="s">
        <v>88</v>
      </c>
      <c r="B93" s="76">
        <v>493.40992494289878</v>
      </c>
      <c r="C93" s="15">
        <v>497.90904028002359</v>
      </c>
      <c r="D93" s="15">
        <v>499.14943665316025</v>
      </c>
      <c r="E93" s="77">
        <v>496.39091784478762</v>
      </c>
      <c r="F93" s="53">
        <f t="shared" si="5"/>
        <v>2.9809929018888397</v>
      </c>
      <c r="G93" s="31">
        <f t="shared" si="6"/>
        <v>2.0098296117641024E-3</v>
      </c>
      <c r="H93" s="47"/>
    </row>
    <row r="94" spans="1:8" ht="15.75" x14ac:dyDescent="0.25">
      <c r="A94" s="85" t="s">
        <v>89</v>
      </c>
      <c r="B94" s="76">
        <v>1606.2419236147337</v>
      </c>
      <c r="C94" s="15">
        <v>1650.0136623134219</v>
      </c>
      <c r="D94" s="15">
        <v>1676.7886035354318</v>
      </c>
      <c r="E94" s="77">
        <v>1696.3829441411865</v>
      </c>
      <c r="F94" s="53">
        <f t="shared" si="5"/>
        <v>90.141020526452849</v>
      </c>
      <c r="G94" s="31">
        <f t="shared" si="6"/>
        <v>1.8366990146701179E-2</v>
      </c>
      <c r="H94" s="47"/>
    </row>
    <row r="95" spans="1:8" ht="15.75" x14ac:dyDescent="0.25">
      <c r="A95" s="85" t="s">
        <v>90</v>
      </c>
      <c r="B95" s="76">
        <v>878.26176000630801</v>
      </c>
      <c r="C95" s="15">
        <v>895.23620383863465</v>
      </c>
      <c r="D95" s="15">
        <v>906.14801345285878</v>
      </c>
      <c r="E95" s="77">
        <v>912.64913561415744</v>
      </c>
      <c r="F95" s="53">
        <f t="shared" si="5"/>
        <v>34.387375607849435</v>
      </c>
      <c r="G95" s="31">
        <f t="shared" si="6"/>
        <v>1.2884575653226538E-2</v>
      </c>
      <c r="H95" s="47"/>
    </row>
    <row r="96" spans="1:8" ht="15.75" x14ac:dyDescent="0.25">
      <c r="A96" s="85" t="s">
        <v>91</v>
      </c>
      <c r="B96" s="76">
        <v>430.19347857481114</v>
      </c>
      <c r="C96" s="15">
        <v>451.29349969440079</v>
      </c>
      <c r="D96" s="15">
        <v>465.85009980861793</v>
      </c>
      <c r="E96" s="77">
        <v>475.20039888582238</v>
      </c>
      <c r="F96" s="53">
        <f t="shared" si="5"/>
        <v>45.006920311011243</v>
      </c>
      <c r="G96" s="31">
        <f t="shared" si="6"/>
        <v>3.3723346038045054E-2</v>
      </c>
      <c r="H96" s="47"/>
    </row>
    <row r="97" spans="1:8" ht="15.75" x14ac:dyDescent="0.25">
      <c r="A97" s="85" t="s">
        <v>92</v>
      </c>
      <c r="B97" s="76">
        <v>235.44708489959746</v>
      </c>
      <c r="C97" s="15">
        <v>247.09260843401444</v>
      </c>
      <c r="D97" s="15">
        <v>255.65843031534351</v>
      </c>
      <c r="E97" s="77">
        <v>261.98279116066385</v>
      </c>
      <c r="F97" s="53">
        <f t="shared" si="5"/>
        <v>26.535706261066395</v>
      </c>
      <c r="G97" s="31">
        <f t="shared" si="6"/>
        <v>3.6238719088231397E-2</v>
      </c>
      <c r="H97" s="47"/>
    </row>
    <row r="98" spans="1:8" ht="15.75" x14ac:dyDescent="0.25">
      <c r="A98" s="85" t="s">
        <v>93</v>
      </c>
      <c r="B98" s="76">
        <v>360.06360113594451</v>
      </c>
      <c r="C98" s="15">
        <v>368.88857860055657</v>
      </c>
      <c r="D98" s="15">
        <v>376.58683867076707</v>
      </c>
      <c r="E98" s="77">
        <v>382.45220722974341</v>
      </c>
      <c r="F98" s="53">
        <f t="shared" si="5"/>
        <v>22.388606093798899</v>
      </c>
      <c r="G98" s="31">
        <f t="shared" si="6"/>
        <v>2.0311191485709479E-2</v>
      </c>
      <c r="H98" s="47"/>
    </row>
    <row r="99" spans="1:8" ht="15.75" x14ac:dyDescent="0.25">
      <c r="A99" s="85" t="s">
        <v>94</v>
      </c>
      <c r="B99" s="76">
        <v>380.48753362848259</v>
      </c>
      <c r="C99" s="15">
        <v>404.62889080114439</v>
      </c>
      <c r="D99" s="15">
        <v>427.64567637543735</v>
      </c>
      <c r="E99" s="77">
        <v>447.71965868541514</v>
      </c>
      <c r="F99" s="53">
        <f t="shared" si="5"/>
        <v>67.232125056932546</v>
      </c>
      <c r="G99" s="31">
        <f t="shared" si="6"/>
        <v>5.5735788487274229E-2</v>
      </c>
      <c r="H99" s="47"/>
    </row>
    <row r="100" spans="1:8" ht="15.75" x14ac:dyDescent="0.25">
      <c r="A100" s="85" t="s">
        <v>95</v>
      </c>
      <c r="B100" s="76">
        <v>592.91574604948221</v>
      </c>
      <c r="C100" s="15">
        <v>624.0231612214709</v>
      </c>
      <c r="D100" s="15">
        <v>649.4209793265685</v>
      </c>
      <c r="E100" s="77">
        <v>672.04229180081154</v>
      </c>
      <c r="F100" s="53">
        <f t="shared" si="5"/>
        <v>79.126545751329331</v>
      </c>
      <c r="G100" s="31">
        <f t="shared" si="6"/>
        <v>4.2640378828338266E-2</v>
      </c>
      <c r="H100" s="47"/>
    </row>
    <row r="101" spans="1:8" ht="15.75" x14ac:dyDescent="0.25">
      <c r="A101" s="85" t="s">
        <v>96</v>
      </c>
      <c r="B101" s="76">
        <v>1272.6135867419246</v>
      </c>
      <c r="C101" s="15">
        <v>1358.1933502340692</v>
      </c>
      <c r="D101" s="15">
        <v>1433.630722459897</v>
      </c>
      <c r="E101" s="77">
        <v>1505.3489765520449</v>
      </c>
      <c r="F101" s="53">
        <f t="shared" ref="F101:F133" si="7">E101-B101</f>
        <v>232.7353898101203</v>
      </c>
      <c r="G101" s="31">
        <f t="shared" ref="G101:G133" si="8">(E101/B101)^(1/3)-1</f>
        <v>5.7580769819457034E-2</v>
      </c>
      <c r="H101" s="47"/>
    </row>
    <row r="102" spans="1:8" ht="15.75" x14ac:dyDescent="0.25">
      <c r="A102" s="85" t="s">
        <v>97</v>
      </c>
      <c r="B102" s="76">
        <v>281.49369846894871</v>
      </c>
      <c r="C102" s="15">
        <v>247.3952664923489</v>
      </c>
      <c r="D102" s="15">
        <v>211.17270843700445</v>
      </c>
      <c r="E102" s="77">
        <v>173.55299899469748</v>
      </c>
      <c r="F102" s="53">
        <f t="shared" si="7"/>
        <v>-107.94069947425123</v>
      </c>
      <c r="G102" s="31">
        <f t="shared" si="8"/>
        <v>-0.14888584150334616</v>
      </c>
      <c r="H102" s="47"/>
    </row>
    <row r="103" spans="1:8" ht="15.75" x14ac:dyDescent="0.25">
      <c r="A103" s="85" t="s">
        <v>98</v>
      </c>
      <c r="B103" s="76">
        <v>765.15425334985389</v>
      </c>
      <c r="C103" s="15">
        <v>727.85899745199072</v>
      </c>
      <c r="D103" s="15">
        <v>682.11966276564908</v>
      </c>
      <c r="E103" s="77">
        <v>632.18655618422258</v>
      </c>
      <c r="F103" s="53">
        <f t="shared" si="7"/>
        <v>-132.96769716563131</v>
      </c>
      <c r="G103" s="31">
        <f t="shared" si="8"/>
        <v>-6.1648786933814037E-2</v>
      </c>
      <c r="H103" s="47"/>
    </row>
    <row r="104" spans="1:8" ht="15.75" x14ac:dyDescent="0.25">
      <c r="A104" s="85" t="s">
        <v>99</v>
      </c>
      <c r="B104" s="76">
        <v>68.50628408439097</v>
      </c>
      <c r="C104" s="15">
        <v>61.550086198068946</v>
      </c>
      <c r="D104" s="15">
        <v>53.72398222621058</v>
      </c>
      <c r="E104" s="77">
        <v>46.726835659744751</v>
      </c>
      <c r="F104" s="53">
        <f t="shared" si="7"/>
        <v>-21.779448424646219</v>
      </c>
      <c r="G104" s="31">
        <f t="shared" si="8"/>
        <v>-0.11973793393443466</v>
      </c>
      <c r="H104" s="47"/>
    </row>
    <row r="105" spans="1:8" ht="15.75" x14ac:dyDescent="0.25">
      <c r="A105" s="85" t="s">
        <v>100</v>
      </c>
      <c r="B105" s="76">
        <v>49.721396516537425</v>
      </c>
      <c r="C105" s="15">
        <v>48.582102041380772</v>
      </c>
      <c r="D105" s="15">
        <v>46.803456780719614</v>
      </c>
      <c r="E105" s="77">
        <v>44.585003588895106</v>
      </c>
      <c r="F105" s="53">
        <f t="shared" si="7"/>
        <v>-5.1363929276423193</v>
      </c>
      <c r="G105" s="31">
        <f t="shared" si="8"/>
        <v>-3.5693348039480211E-2</v>
      </c>
      <c r="H105" s="47"/>
    </row>
    <row r="106" spans="1:8" ht="15.75" x14ac:dyDescent="0.25">
      <c r="A106" s="85" t="s">
        <v>101</v>
      </c>
      <c r="B106" s="76">
        <v>771.55617580377896</v>
      </c>
      <c r="C106" s="15">
        <v>779.77858450260851</v>
      </c>
      <c r="D106" s="15">
        <v>785.31542521234428</v>
      </c>
      <c r="E106" s="77">
        <v>787.98842033784365</v>
      </c>
      <c r="F106" s="53">
        <f t="shared" si="7"/>
        <v>16.432244534064694</v>
      </c>
      <c r="G106" s="31">
        <f t="shared" si="8"/>
        <v>7.0493679219494343E-3</v>
      </c>
      <c r="H106" s="47"/>
    </row>
    <row r="107" spans="1:8" ht="15.75" x14ac:dyDescent="0.25">
      <c r="A107" s="85" t="s">
        <v>102</v>
      </c>
      <c r="B107" s="76">
        <v>559.99387200076001</v>
      </c>
      <c r="C107" s="15">
        <v>562.87667142792975</v>
      </c>
      <c r="D107" s="15">
        <v>560.7599185413826</v>
      </c>
      <c r="E107" s="77">
        <v>555.87647610347994</v>
      </c>
      <c r="F107" s="53">
        <f t="shared" si="7"/>
        <v>-4.1173958972800619</v>
      </c>
      <c r="G107" s="31">
        <f t="shared" si="8"/>
        <v>-2.4568890710182645E-3</v>
      </c>
      <c r="H107" s="47"/>
    </row>
    <row r="108" spans="1:8" ht="15.75" x14ac:dyDescent="0.25">
      <c r="A108" s="85" t="s">
        <v>103</v>
      </c>
      <c r="B108" s="76">
        <v>254.97209553482082</v>
      </c>
      <c r="C108" s="15">
        <v>251.94275512282067</v>
      </c>
      <c r="D108" s="15">
        <v>248.04806621882344</v>
      </c>
      <c r="E108" s="77">
        <v>243.99094998605503</v>
      </c>
      <c r="F108" s="53">
        <f t="shared" si="7"/>
        <v>-10.981145548765795</v>
      </c>
      <c r="G108" s="31">
        <f t="shared" si="8"/>
        <v>-1.4567181985674749E-2</v>
      </c>
      <c r="H108" s="47"/>
    </row>
    <row r="109" spans="1:8" ht="15.75" x14ac:dyDescent="0.25">
      <c r="A109" s="85" t="s">
        <v>104</v>
      </c>
      <c r="B109" s="76">
        <v>371.72043411727475</v>
      </c>
      <c r="C109" s="15">
        <v>355.30671437433944</v>
      </c>
      <c r="D109" s="15">
        <v>335.3282183719582</v>
      </c>
      <c r="E109" s="77">
        <v>314.67786606014573</v>
      </c>
      <c r="F109" s="53">
        <f t="shared" si="7"/>
        <v>-57.042568057129017</v>
      </c>
      <c r="G109" s="31">
        <f t="shared" si="8"/>
        <v>-5.4017170570898942E-2</v>
      </c>
      <c r="H109" s="47"/>
    </row>
    <row r="110" spans="1:8" ht="15.75" x14ac:dyDescent="0.25">
      <c r="A110" s="85" t="s">
        <v>105</v>
      </c>
      <c r="B110" s="76">
        <v>439.4579817753222</v>
      </c>
      <c r="C110" s="15">
        <v>445.12925092444732</v>
      </c>
      <c r="D110" s="15">
        <v>446.49011869605823</v>
      </c>
      <c r="E110" s="77">
        <v>446.09314026425886</v>
      </c>
      <c r="F110" s="53">
        <f t="shared" si="7"/>
        <v>6.6351584889366677</v>
      </c>
      <c r="G110" s="31">
        <f t="shared" si="8"/>
        <v>5.0077158867023464E-3</v>
      </c>
      <c r="H110" s="47"/>
    </row>
    <row r="111" spans="1:8" ht="15.75" x14ac:dyDescent="0.25">
      <c r="A111" s="85" t="s">
        <v>106</v>
      </c>
      <c r="B111" s="76">
        <v>356.38187358681978</v>
      </c>
      <c r="C111" s="15">
        <v>359.32385428495007</v>
      </c>
      <c r="D111" s="15">
        <v>358.82921553584538</v>
      </c>
      <c r="E111" s="77">
        <v>355.40835695771921</v>
      </c>
      <c r="F111" s="53">
        <f t="shared" si="7"/>
        <v>-0.97351662910057257</v>
      </c>
      <c r="G111" s="31">
        <f t="shared" si="8"/>
        <v>-9.1138606285035006E-4</v>
      </c>
      <c r="H111" s="47"/>
    </row>
    <row r="112" spans="1:8" ht="15.75" x14ac:dyDescent="0.25">
      <c r="A112" s="85" t="s">
        <v>107</v>
      </c>
      <c r="B112" s="76">
        <v>918.10670685801097</v>
      </c>
      <c r="C112" s="15">
        <v>948.02105634891427</v>
      </c>
      <c r="D112" s="15">
        <v>969.71303628685371</v>
      </c>
      <c r="E112" s="77">
        <v>987.00132198324206</v>
      </c>
      <c r="F112" s="53">
        <f t="shared" si="7"/>
        <v>68.894615125231098</v>
      </c>
      <c r="G112" s="31">
        <f t="shared" si="8"/>
        <v>2.4412474032727172E-2</v>
      </c>
      <c r="H112" s="47"/>
    </row>
    <row r="113" spans="1:8" ht="15.75" x14ac:dyDescent="0.25">
      <c r="A113" s="85" t="s">
        <v>108</v>
      </c>
      <c r="B113" s="76">
        <v>326.30239675675597</v>
      </c>
      <c r="C113" s="15">
        <v>340.13578012703988</v>
      </c>
      <c r="D113" s="15">
        <v>353.19602177909212</v>
      </c>
      <c r="E113" s="77">
        <v>366.02314122136812</v>
      </c>
      <c r="F113" s="53">
        <f t="shared" si="7"/>
        <v>39.720744464612153</v>
      </c>
      <c r="G113" s="31">
        <f t="shared" si="8"/>
        <v>3.9033204755656303E-2</v>
      </c>
      <c r="H113" s="47"/>
    </row>
    <row r="114" spans="1:8" ht="15.75" x14ac:dyDescent="0.25">
      <c r="A114" s="85" t="s">
        <v>109</v>
      </c>
      <c r="B114" s="76">
        <v>2536.7902020661654</v>
      </c>
      <c r="C114" s="15">
        <v>2549.3240318611506</v>
      </c>
      <c r="D114" s="15">
        <v>2530.7284102799495</v>
      </c>
      <c r="E114" s="77">
        <v>2498.8800471319728</v>
      </c>
      <c r="F114" s="53">
        <f t="shared" si="7"/>
        <v>-37.910154934192633</v>
      </c>
      <c r="G114" s="31">
        <f t="shared" si="8"/>
        <v>-5.0064031660181918E-3</v>
      </c>
      <c r="H114" s="47"/>
    </row>
    <row r="115" spans="1:8" ht="15.75" x14ac:dyDescent="0.25">
      <c r="A115" s="85" t="s">
        <v>110</v>
      </c>
      <c r="B115" s="76">
        <v>387.71880544031387</v>
      </c>
      <c r="C115" s="15">
        <v>390.25344116286561</v>
      </c>
      <c r="D115" s="15">
        <v>387.55118224196809</v>
      </c>
      <c r="E115" s="77">
        <v>382.87192432238845</v>
      </c>
      <c r="F115" s="53">
        <f t="shared" si="7"/>
        <v>-4.8468811179254203</v>
      </c>
      <c r="G115" s="31">
        <f t="shared" si="8"/>
        <v>-4.1844927183567471E-3</v>
      </c>
      <c r="H115" s="47"/>
    </row>
    <row r="116" spans="1:8" ht="16.5" thickBot="1" x14ac:dyDescent="0.3">
      <c r="A116" s="86" t="s">
        <v>111</v>
      </c>
      <c r="B116" s="78">
        <v>191.36063667699872</v>
      </c>
      <c r="C116" s="25">
        <v>191.99943222971294</v>
      </c>
      <c r="D116" s="25">
        <v>190.91384275028426</v>
      </c>
      <c r="E116" s="79">
        <v>189.09316141625729</v>
      </c>
      <c r="F116" s="53">
        <f t="shared" si="7"/>
        <v>-2.2674752607414348</v>
      </c>
      <c r="G116" s="31">
        <f t="shared" si="8"/>
        <v>-3.9654456767606039E-3</v>
      </c>
      <c r="H116" s="47"/>
    </row>
    <row r="117" spans="1:8" ht="15.75" x14ac:dyDescent="0.25">
      <c r="A117" s="87" t="s">
        <v>112</v>
      </c>
      <c r="B117" s="76">
        <v>670.92013392319484</v>
      </c>
      <c r="C117" s="15">
        <v>703.7502397621513</v>
      </c>
      <c r="D117" s="15">
        <v>727.86882681601401</v>
      </c>
      <c r="E117" s="77">
        <v>751.98484261113026</v>
      </c>
      <c r="F117" s="54">
        <f t="shared" si="7"/>
        <v>81.064708687935422</v>
      </c>
      <c r="G117" s="34">
        <f t="shared" si="8"/>
        <v>3.8754107102393576E-2</v>
      </c>
      <c r="H117" s="47"/>
    </row>
    <row r="118" spans="1:8" ht="15.75" x14ac:dyDescent="0.25">
      <c r="A118" s="87" t="s">
        <v>113</v>
      </c>
      <c r="B118" s="76">
        <v>347.16224623310734</v>
      </c>
      <c r="C118" s="15">
        <v>334.9983044662049</v>
      </c>
      <c r="D118" s="15">
        <v>326.81957100830908</v>
      </c>
      <c r="E118" s="77">
        <v>327.19330493888293</v>
      </c>
      <c r="F118" s="53">
        <f t="shared" si="7"/>
        <v>-19.968941294224408</v>
      </c>
      <c r="G118" s="31">
        <f t="shared" si="8"/>
        <v>-1.9553336503285612E-2</v>
      </c>
      <c r="H118" s="47"/>
    </row>
    <row r="119" spans="1:8" ht="15.75" x14ac:dyDescent="0.25">
      <c r="A119" s="87" t="s">
        <v>114</v>
      </c>
      <c r="B119" s="76">
        <v>646.11375242523025</v>
      </c>
      <c r="C119" s="15">
        <v>662.13889734414545</v>
      </c>
      <c r="D119" s="15">
        <v>670.70322560753243</v>
      </c>
      <c r="E119" s="77">
        <v>675.73570835375426</v>
      </c>
      <c r="F119" s="53">
        <f t="shared" si="7"/>
        <v>29.621955928524017</v>
      </c>
      <c r="G119" s="31">
        <f t="shared" si="8"/>
        <v>1.5054345405755898E-2</v>
      </c>
      <c r="H119" s="47"/>
    </row>
    <row r="120" spans="1:8" ht="15.75" x14ac:dyDescent="0.25">
      <c r="A120" s="87" t="s">
        <v>115</v>
      </c>
      <c r="B120" s="76">
        <v>251.08229936760978</v>
      </c>
      <c r="C120" s="15">
        <v>255.61447484274859</v>
      </c>
      <c r="D120" s="15">
        <v>258.87106131837294</v>
      </c>
      <c r="E120" s="77">
        <v>261.75784968002409</v>
      </c>
      <c r="F120" s="53">
        <f t="shared" si="7"/>
        <v>10.675550312414316</v>
      </c>
      <c r="G120" s="31">
        <f t="shared" si="8"/>
        <v>1.3976459149481535E-2</v>
      </c>
      <c r="H120" s="47"/>
    </row>
    <row r="121" spans="1:8" ht="15.75" x14ac:dyDescent="0.25">
      <c r="A121" s="87" t="s">
        <v>116</v>
      </c>
      <c r="B121" s="76">
        <v>117.42579233783692</v>
      </c>
      <c r="C121" s="15">
        <v>120.32868437445923</v>
      </c>
      <c r="D121" s="15">
        <v>122.45570808930688</v>
      </c>
      <c r="E121" s="77">
        <v>124.17585732362633</v>
      </c>
      <c r="F121" s="53">
        <f t="shared" si="7"/>
        <v>6.7500649857894075</v>
      </c>
      <c r="G121" s="31">
        <f t="shared" si="8"/>
        <v>1.8805363404708286E-2</v>
      </c>
      <c r="H121" s="47"/>
    </row>
    <row r="122" spans="1:8" ht="15.75" x14ac:dyDescent="0.25">
      <c r="A122" s="87" t="s">
        <v>117</v>
      </c>
      <c r="B122" s="76">
        <v>915.39041708593106</v>
      </c>
      <c r="C122" s="15">
        <v>915.9919388658243</v>
      </c>
      <c r="D122" s="15">
        <v>909.92662524249329</v>
      </c>
      <c r="E122" s="77">
        <v>899.55556537333655</v>
      </c>
      <c r="F122" s="53">
        <f t="shared" si="7"/>
        <v>-15.834851712594514</v>
      </c>
      <c r="G122" s="31">
        <f t="shared" si="8"/>
        <v>-5.7997277685415405E-3</v>
      </c>
      <c r="H122" s="47"/>
    </row>
    <row r="123" spans="1:8" ht="15.75" x14ac:dyDescent="0.25">
      <c r="A123" s="87" t="s">
        <v>118</v>
      </c>
      <c r="B123" s="76">
        <v>386.56396288179877</v>
      </c>
      <c r="C123" s="15">
        <v>395.91987600754777</v>
      </c>
      <c r="D123" s="15">
        <v>402.00414697258265</v>
      </c>
      <c r="E123" s="77">
        <v>406.56762333359404</v>
      </c>
      <c r="F123" s="53">
        <f t="shared" si="7"/>
        <v>20.00366045179527</v>
      </c>
      <c r="G123" s="31">
        <f t="shared" si="8"/>
        <v>1.6959853735392549E-2</v>
      </c>
      <c r="H123" s="47"/>
    </row>
    <row r="124" spans="1:8" ht="15.75" x14ac:dyDescent="0.25">
      <c r="A124" s="87" t="s">
        <v>119</v>
      </c>
      <c r="B124" s="76">
        <v>1139.2970722005243</v>
      </c>
      <c r="C124" s="15">
        <v>1109.5494446857635</v>
      </c>
      <c r="D124" s="15">
        <v>1083.5767313382773</v>
      </c>
      <c r="E124" s="77">
        <v>1057.4952708146197</v>
      </c>
      <c r="F124" s="53">
        <f t="shared" si="7"/>
        <v>-81.801801385904582</v>
      </c>
      <c r="G124" s="31">
        <f t="shared" si="8"/>
        <v>-2.4530224506096432E-2</v>
      </c>
      <c r="H124" s="47"/>
    </row>
    <row r="125" spans="1:8" ht="15.75" x14ac:dyDescent="0.25">
      <c r="A125" s="87" t="s">
        <v>120</v>
      </c>
      <c r="B125" s="76">
        <v>1080.2049034809461</v>
      </c>
      <c r="C125" s="15">
        <v>1154.1726899729854</v>
      </c>
      <c r="D125" s="15">
        <v>1217.8694504857651</v>
      </c>
      <c r="E125" s="77">
        <v>1283.7242658764342</v>
      </c>
      <c r="F125" s="53">
        <f t="shared" si="7"/>
        <v>203.51936239548809</v>
      </c>
      <c r="G125" s="31">
        <f t="shared" si="8"/>
        <v>5.9225763170190904E-2</v>
      </c>
      <c r="H125" s="47"/>
    </row>
    <row r="126" spans="1:8" ht="15.75" x14ac:dyDescent="0.25">
      <c r="A126" s="87" t="s">
        <v>121</v>
      </c>
      <c r="B126" s="76">
        <v>1710.1273976676935</v>
      </c>
      <c r="C126" s="15">
        <v>1732.7320625175787</v>
      </c>
      <c r="D126" s="15">
        <v>1753.057889406399</v>
      </c>
      <c r="E126" s="77">
        <v>1767.4669941658406</v>
      </c>
      <c r="F126" s="53">
        <f t="shared" si="7"/>
        <v>57.339596498147102</v>
      </c>
      <c r="G126" s="31">
        <f t="shared" si="8"/>
        <v>1.1053839023669187E-2</v>
      </c>
      <c r="H126" s="47"/>
    </row>
    <row r="127" spans="1:8" ht="15.75" x14ac:dyDescent="0.25">
      <c r="A127" s="87" t="s">
        <v>122</v>
      </c>
      <c r="B127" s="76">
        <v>381.95490658130143</v>
      </c>
      <c r="C127" s="15">
        <v>389.62075019187478</v>
      </c>
      <c r="D127" s="15">
        <v>394.63185066432652</v>
      </c>
      <c r="E127" s="77">
        <v>397.81028019712352</v>
      </c>
      <c r="F127" s="53">
        <f t="shared" si="7"/>
        <v>15.855373615822089</v>
      </c>
      <c r="G127" s="31">
        <f t="shared" si="8"/>
        <v>1.3649871224918897E-2</v>
      </c>
      <c r="H127" s="47"/>
    </row>
    <row r="128" spans="1:8" ht="15.75" x14ac:dyDescent="0.25">
      <c r="A128" s="87" t="s">
        <v>123</v>
      </c>
      <c r="B128" s="76">
        <v>320.84013505036904</v>
      </c>
      <c r="C128" s="15">
        <v>337.17159332225293</v>
      </c>
      <c r="D128" s="15">
        <v>348.56020176574555</v>
      </c>
      <c r="E128" s="77">
        <v>360.51795032573358</v>
      </c>
      <c r="F128" s="53">
        <f t="shared" si="7"/>
        <v>39.677815275364537</v>
      </c>
      <c r="G128" s="31">
        <f t="shared" si="8"/>
        <v>3.9631430896975406E-2</v>
      </c>
      <c r="H128" s="47"/>
    </row>
    <row r="129" spans="1:8" ht="15.75" x14ac:dyDescent="0.25">
      <c r="A129" s="87" t="s">
        <v>124</v>
      </c>
      <c r="B129" s="76">
        <v>1550.991709066268</v>
      </c>
      <c r="C129" s="15">
        <v>1555.4333294147814</v>
      </c>
      <c r="D129" s="15">
        <v>1545.3141740859762</v>
      </c>
      <c r="E129" s="77">
        <v>1523.2748818225959</v>
      </c>
      <c r="F129" s="53">
        <f t="shared" si="7"/>
        <v>-27.716827243672014</v>
      </c>
      <c r="G129" s="31">
        <f t="shared" si="8"/>
        <v>-5.9926367373582812E-3</v>
      </c>
      <c r="H129" s="47"/>
    </row>
    <row r="130" spans="1:8" ht="15.75" x14ac:dyDescent="0.25">
      <c r="A130" s="87" t="s">
        <v>125</v>
      </c>
      <c r="B130" s="76">
        <v>532.63125302138474</v>
      </c>
      <c r="C130" s="15">
        <v>544.19371302650211</v>
      </c>
      <c r="D130" s="15">
        <v>551.79586976295764</v>
      </c>
      <c r="E130" s="77">
        <v>556.91010507365002</v>
      </c>
      <c r="F130" s="53">
        <f t="shared" si="7"/>
        <v>24.278852052265279</v>
      </c>
      <c r="G130" s="31">
        <f t="shared" si="8"/>
        <v>1.4969092506791792E-2</v>
      </c>
      <c r="H130" s="47"/>
    </row>
    <row r="131" spans="1:8" ht="15.75" x14ac:dyDescent="0.25">
      <c r="A131" s="87" t="s">
        <v>126</v>
      </c>
      <c r="B131" s="76">
        <v>199.03311168060509</v>
      </c>
      <c r="C131" s="15">
        <v>201.70794436085973</v>
      </c>
      <c r="D131" s="15">
        <v>202.42266583767076</v>
      </c>
      <c r="E131" s="77">
        <v>202.35504950438127</v>
      </c>
      <c r="F131" s="53">
        <f t="shared" si="7"/>
        <v>3.3219378237761816</v>
      </c>
      <c r="G131" s="31">
        <f t="shared" si="8"/>
        <v>5.532791025766981E-3</v>
      </c>
      <c r="H131" s="47"/>
    </row>
    <row r="132" spans="1:8" ht="16.5" thickBot="1" x14ac:dyDescent="0.3">
      <c r="A132" s="88" t="s">
        <v>127</v>
      </c>
      <c r="B132" s="78">
        <v>1823.1117670685239</v>
      </c>
      <c r="C132" s="25">
        <v>1884.7289006832382</v>
      </c>
      <c r="D132" s="25">
        <v>1932.1739635021315</v>
      </c>
      <c r="E132" s="79">
        <v>1976.2949324710778</v>
      </c>
      <c r="F132" s="53">
        <f t="shared" si="7"/>
        <v>153.18316540255387</v>
      </c>
      <c r="G132" s="31">
        <f t="shared" si="8"/>
        <v>2.7257894765812418E-2</v>
      </c>
      <c r="H132" s="47"/>
    </row>
    <row r="133" spans="1:8" ht="16.5" thickBot="1" x14ac:dyDescent="0.3">
      <c r="A133" s="27" t="s">
        <v>29</v>
      </c>
      <c r="B133" s="58">
        <f>SUM(B36:B132)</f>
        <v>58181.772344576631</v>
      </c>
      <c r="C133" s="59">
        <f t="shared" ref="C133:E133" si="9">SUM(C36:C132)</f>
        <v>59524.371844538786</v>
      </c>
      <c r="D133" s="59">
        <f t="shared" si="9"/>
        <v>60364.022223330074</v>
      </c>
      <c r="E133" s="59">
        <f t="shared" si="9"/>
        <v>60956.02461723992</v>
      </c>
      <c r="F133" s="32">
        <f t="shared" si="7"/>
        <v>2774.2522726632887</v>
      </c>
      <c r="G133" s="45">
        <f t="shared" si="8"/>
        <v>1.5648028185087481E-2</v>
      </c>
      <c r="H133" s="48"/>
    </row>
    <row r="134" spans="1:8" x14ac:dyDescent="0.2">
      <c r="C134" s="44">
        <f t="shared" ref="C134:D134" si="10">C133-B133</f>
        <v>1342.5994999621544</v>
      </c>
      <c r="D134" s="44">
        <f t="shared" si="10"/>
        <v>839.65037879128795</v>
      </c>
      <c r="E134" s="44">
        <f>E133-D133</f>
        <v>592.00239390984643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51" t="s">
        <v>138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11717.944390433531</v>
      </c>
      <c r="C3" s="13">
        <v>11860.351268502518</v>
      </c>
      <c r="D3" s="13">
        <v>11889.606935822405</v>
      </c>
      <c r="E3" s="73">
        <v>11817.573913916704</v>
      </c>
      <c r="F3" s="52">
        <f>E3-B3</f>
        <v>99.629523483172306</v>
      </c>
      <c r="G3" s="30">
        <f>(E3/B3)^(1/3)-1</f>
        <v>2.8261068730435213E-3</v>
      </c>
      <c r="H3" s="47"/>
    </row>
    <row r="4" spans="1:8" ht="15.6" customHeight="1" x14ac:dyDescent="0.25">
      <c r="A4" s="2" t="s">
        <v>2</v>
      </c>
      <c r="B4" s="14">
        <v>47.217252268759324</v>
      </c>
      <c r="C4" s="15">
        <v>51.870277110957282</v>
      </c>
      <c r="D4" s="15">
        <v>56.118002801632201</v>
      </c>
      <c r="E4" s="16">
        <v>60.393366818417825</v>
      </c>
      <c r="F4" s="53">
        <f t="shared" ref="F4:F31" si="0">E4-B4</f>
        <v>13.1761145496585</v>
      </c>
      <c r="G4" s="31">
        <f t="shared" ref="G4:G31" si="1">(E4/B4)^(1/3)-1</f>
        <v>8.5499206513595549E-2</v>
      </c>
      <c r="H4" s="47"/>
    </row>
    <row r="5" spans="1:8" ht="15.6" customHeight="1" x14ac:dyDescent="0.25">
      <c r="A5" s="2" t="s">
        <v>3</v>
      </c>
      <c r="B5" s="14">
        <v>436.39173320504767</v>
      </c>
      <c r="C5" s="15">
        <v>453.59848306685564</v>
      </c>
      <c r="D5" s="15">
        <v>466.89434332424452</v>
      </c>
      <c r="E5" s="16">
        <v>480.13548702320105</v>
      </c>
      <c r="F5" s="53">
        <f t="shared" si="0"/>
        <v>43.74375381815338</v>
      </c>
      <c r="G5" s="31">
        <f t="shared" si="1"/>
        <v>3.235507488627376E-2</v>
      </c>
      <c r="H5" s="47"/>
    </row>
    <row r="6" spans="1:8" ht="15.6" customHeight="1" x14ac:dyDescent="0.25">
      <c r="A6" s="3" t="s">
        <v>4</v>
      </c>
      <c r="B6" s="14">
        <v>101.6576104103553</v>
      </c>
      <c r="C6" s="15">
        <v>101.77286489152708</v>
      </c>
      <c r="D6" s="15">
        <v>101.63925199209662</v>
      </c>
      <c r="E6" s="16">
        <v>101.97610128005475</v>
      </c>
      <c r="F6" s="53">
        <f t="shared" si="0"/>
        <v>0.31849086969944551</v>
      </c>
      <c r="G6" s="31">
        <f t="shared" si="1"/>
        <v>1.0432366648096547E-3</v>
      </c>
      <c r="H6" s="47"/>
    </row>
    <row r="7" spans="1:8" ht="15.6" customHeight="1" x14ac:dyDescent="0.25">
      <c r="A7" s="4" t="s">
        <v>5</v>
      </c>
      <c r="B7" s="74">
        <v>5735.3460173434914</v>
      </c>
      <c r="C7" s="22">
        <v>5761.630026263967</v>
      </c>
      <c r="D7" s="22">
        <v>5784.4785002112367</v>
      </c>
      <c r="E7" s="75">
        <v>5794.3301652854361</v>
      </c>
      <c r="F7" s="54">
        <f t="shared" si="0"/>
        <v>58.984147941944684</v>
      </c>
      <c r="G7" s="34">
        <f t="shared" si="1"/>
        <v>3.4164222581716253E-3</v>
      </c>
      <c r="H7" s="47"/>
    </row>
    <row r="8" spans="1:8" ht="15.6" customHeight="1" x14ac:dyDescent="0.25">
      <c r="A8" s="5" t="s">
        <v>6</v>
      </c>
      <c r="B8" s="76">
        <v>1196.7384129906134</v>
      </c>
      <c r="C8" s="15">
        <v>1196.0596805703105</v>
      </c>
      <c r="D8" s="15">
        <v>1188.4911915647544</v>
      </c>
      <c r="E8" s="77">
        <v>1176.6070737538303</v>
      </c>
      <c r="F8" s="53">
        <f t="shared" si="0"/>
        <v>-20.131339236783106</v>
      </c>
      <c r="G8" s="31">
        <f t="shared" si="1"/>
        <v>-5.6390179537183505E-3</v>
      </c>
      <c r="H8" s="47"/>
    </row>
    <row r="9" spans="1:8" ht="15.6" customHeight="1" x14ac:dyDescent="0.25">
      <c r="A9" s="5" t="s">
        <v>7</v>
      </c>
      <c r="B9" s="76">
        <v>872.60248946144691</v>
      </c>
      <c r="C9" s="15">
        <v>860.87817381598836</v>
      </c>
      <c r="D9" s="15">
        <v>818.81556662267781</v>
      </c>
      <c r="E9" s="77">
        <v>782.31237458472845</v>
      </c>
      <c r="F9" s="53">
        <f t="shared" si="0"/>
        <v>-90.290114876718462</v>
      </c>
      <c r="G9" s="31">
        <f t="shared" si="1"/>
        <v>-3.5753841292202382E-2</v>
      </c>
      <c r="H9" s="47"/>
    </row>
    <row r="10" spans="1:8" ht="15.6" customHeight="1" x14ac:dyDescent="0.25">
      <c r="A10" s="5" t="s">
        <v>8</v>
      </c>
      <c r="B10" s="76">
        <v>924.51813808920576</v>
      </c>
      <c r="C10" s="15">
        <v>925.10134115267965</v>
      </c>
      <c r="D10" s="15">
        <v>917.30101623515623</v>
      </c>
      <c r="E10" s="77">
        <v>911.29814055614838</v>
      </c>
      <c r="F10" s="53">
        <f t="shared" si="0"/>
        <v>-13.219997533057381</v>
      </c>
      <c r="G10" s="31">
        <f t="shared" si="1"/>
        <v>-4.7893472967063255E-3</v>
      </c>
      <c r="H10" s="47"/>
    </row>
    <row r="11" spans="1:8" ht="15.6" customHeight="1" x14ac:dyDescent="0.25">
      <c r="A11" s="5" t="s">
        <v>9</v>
      </c>
      <c r="B11" s="76">
        <v>720.03079474716037</v>
      </c>
      <c r="C11" s="15">
        <v>730.42763005995278</v>
      </c>
      <c r="D11" s="15">
        <v>733.44423754617969</v>
      </c>
      <c r="E11" s="77">
        <v>743.5552003151214</v>
      </c>
      <c r="F11" s="53">
        <f t="shared" si="0"/>
        <v>23.524405567961026</v>
      </c>
      <c r="G11" s="31">
        <f t="shared" si="1"/>
        <v>1.0773967463560297E-2</v>
      </c>
      <c r="H11" s="47"/>
    </row>
    <row r="12" spans="1:8" ht="15.6" customHeight="1" x14ac:dyDescent="0.25">
      <c r="A12" s="5" t="s">
        <v>10</v>
      </c>
      <c r="B12" s="76">
        <v>270.83670689091645</v>
      </c>
      <c r="C12" s="15">
        <v>275.55674390185879</v>
      </c>
      <c r="D12" s="15">
        <v>274.21870791241884</v>
      </c>
      <c r="E12" s="77">
        <v>269.03041351108942</v>
      </c>
      <c r="F12" s="53">
        <f t="shared" si="0"/>
        <v>-1.8062933798270251</v>
      </c>
      <c r="G12" s="31">
        <f t="shared" si="1"/>
        <v>-2.2280632009225032E-3</v>
      </c>
      <c r="H12" s="47"/>
    </row>
    <row r="13" spans="1:8" ht="15.6" customHeight="1" x14ac:dyDescent="0.25">
      <c r="A13" s="5" t="s">
        <v>11</v>
      </c>
      <c r="B13" s="76">
        <v>1326.9662598379264</v>
      </c>
      <c r="C13" s="15">
        <v>1380.9906737289016</v>
      </c>
      <c r="D13" s="15">
        <v>1423.5815612704262</v>
      </c>
      <c r="E13" s="77">
        <v>1460.6598489789756</v>
      </c>
      <c r="F13" s="53">
        <f t="shared" si="0"/>
        <v>133.69358914104919</v>
      </c>
      <c r="G13" s="31">
        <f t="shared" si="1"/>
        <v>3.2515080903234184E-2</v>
      </c>
      <c r="H13" s="47"/>
    </row>
    <row r="14" spans="1:8" ht="15.6" customHeight="1" x14ac:dyDescent="0.25">
      <c r="A14" s="5" t="s">
        <v>12</v>
      </c>
      <c r="B14" s="76">
        <v>1685.0813576905741</v>
      </c>
      <c r="C14" s="15">
        <v>1751.3842167658406</v>
      </c>
      <c r="D14" s="15">
        <v>1770.3897533192867</v>
      </c>
      <c r="E14" s="77">
        <v>1786.6567653813327</v>
      </c>
      <c r="F14" s="53">
        <f t="shared" si="0"/>
        <v>101.57540769075854</v>
      </c>
      <c r="G14" s="31">
        <f t="shared" si="1"/>
        <v>1.9702345087116102E-2</v>
      </c>
      <c r="H14" s="47"/>
    </row>
    <row r="15" spans="1:8" ht="15.6" customHeight="1" x14ac:dyDescent="0.25">
      <c r="A15" s="6" t="s">
        <v>13</v>
      </c>
      <c r="B15" s="78">
        <v>659.88725879179538</v>
      </c>
      <c r="C15" s="25">
        <v>686.51891491779861</v>
      </c>
      <c r="D15" s="25">
        <v>713.16787804773878</v>
      </c>
      <c r="E15" s="79">
        <v>736.92760577463366</v>
      </c>
      <c r="F15" s="55">
        <f t="shared" si="0"/>
        <v>77.040346982838287</v>
      </c>
      <c r="G15" s="35">
        <f t="shared" si="1"/>
        <v>3.7492647375221289E-2</v>
      </c>
      <c r="H15" s="47"/>
    </row>
    <row r="16" spans="1:8" ht="15.6" customHeight="1" x14ac:dyDescent="0.25">
      <c r="A16" s="7" t="s">
        <v>14</v>
      </c>
      <c r="B16" s="74">
        <v>930.87014477102355</v>
      </c>
      <c r="C16" s="22">
        <v>976.28327701758542</v>
      </c>
      <c r="D16" s="22">
        <v>1019.9801920747334</v>
      </c>
      <c r="E16" s="75">
        <v>1043.1671972658085</v>
      </c>
      <c r="F16" s="53">
        <f t="shared" si="0"/>
        <v>112.29705249478491</v>
      </c>
      <c r="G16" s="31">
        <f t="shared" si="1"/>
        <v>3.8695555874831644E-2</v>
      </c>
      <c r="H16" s="47"/>
    </row>
    <row r="17" spans="1:8" ht="15.6" customHeight="1" x14ac:dyDescent="0.25">
      <c r="A17" s="8" t="s">
        <v>15</v>
      </c>
      <c r="B17" s="76">
        <v>8852.6993523832862</v>
      </c>
      <c r="C17" s="15">
        <v>8947.8508775541377</v>
      </c>
      <c r="D17" s="15">
        <v>8876.7281134138775</v>
      </c>
      <c r="E17" s="77">
        <v>8784.242232691864</v>
      </c>
      <c r="F17" s="53">
        <f t="shared" si="0"/>
        <v>-68.457119691422122</v>
      </c>
      <c r="G17" s="31">
        <f t="shared" si="1"/>
        <v>-2.5843092795483358E-3</v>
      </c>
      <c r="H17" s="47"/>
    </row>
    <row r="18" spans="1:8" ht="15.6" customHeight="1" x14ac:dyDescent="0.25">
      <c r="A18" s="8" t="s">
        <v>16</v>
      </c>
      <c r="B18" s="76">
        <v>4650.5441460179145</v>
      </c>
      <c r="C18" s="15">
        <v>4738.3609862913827</v>
      </c>
      <c r="D18" s="15">
        <v>4797.6986467078232</v>
      </c>
      <c r="E18" s="77">
        <v>4812.0787602728078</v>
      </c>
      <c r="F18" s="53">
        <f t="shared" si="0"/>
        <v>161.53461425489331</v>
      </c>
      <c r="G18" s="31">
        <f t="shared" si="1"/>
        <v>1.1446661360234422E-2</v>
      </c>
      <c r="H18" s="47"/>
    </row>
    <row r="19" spans="1:8" ht="15.6" customHeight="1" x14ac:dyDescent="0.25">
      <c r="A19" s="8" t="s">
        <v>17</v>
      </c>
      <c r="B19" s="76">
        <v>11283.457858426031</v>
      </c>
      <c r="C19" s="15">
        <v>11738.558304536065</v>
      </c>
      <c r="D19" s="15">
        <v>11787.73675912306</v>
      </c>
      <c r="E19" s="77">
        <v>11789.688797473789</v>
      </c>
      <c r="F19" s="53">
        <f t="shared" si="0"/>
        <v>506.23093904775851</v>
      </c>
      <c r="G19" s="31">
        <f t="shared" si="1"/>
        <v>1.4736720966661343E-2</v>
      </c>
      <c r="H19" s="47"/>
    </row>
    <row r="20" spans="1:8" ht="15.6" customHeight="1" x14ac:dyDescent="0.25">
      <c r="A20" s="8" t="s">
        <v>18</v>
      </c>
      <c r="B20" s="76">
        <v>6037.771618543843</v>
      </c>
      <c r="C20" s="15">
        <v>6161.0319751493253</v>
      </c>
      <c r="D20" s="15">
        <v>6241.425006947512</v>
      </c>
      <c r="E20" s="77">
        <v>6292.5347673240922</v>
      </c>
      <c r="F20" s="53">
        <f t="shared" si="0"/>
        <v>254.76314878024914</v>
      </c>
      <c r="G20" s="31">
        <f t="shared" si="1"/>
        <v>1.387165301557558E-2</v>
      </c>
      <c r="H20" s="47"/>
    </row>
    <row r="21" spans="1:8" ht="15.6" customHeight="1" x14ac:dyDescent="0.25">
      <c r="A21" s="8" t="s">
        <v>19</v>
      </c>
      <c r="B21" s="76">
        <v>3800.4784989171467</v>
      </c>
      <c r="C21" s="15">
        <v>3802.7151588364191</v>
      </c>
      <c r="D21" s="15">
        <v>3789.4115649369173</v>
      </c>
      <c r="E21" s="77">
        <v>3776.5792010308837</v>
      </c>
      <c r="F21" s="53">
        <f t="shared" si="0"/>
        <v>-23.899297886262957</v>
      </c>
      <c r="G21" s="31">
        <f t="shared" si="1"/>
        <v>-2.1005750142070179E-3</v>
      </c>
      <c r="H21" s="47"/>
    </row>
    <row r="22" spans="1:8" ht="15.6" customHeight="1" x14ac:dyDescent="0.25">
      <c r="A22" s="8" t="s">
        <v>20</v>
      </c>
      <c r="B22" s="76">
        <v>352.49365606999481</v>
      </c>
      <c r="C22" s="15">
        <v>342.5543013820855</v>
      </c>
      <c r="D22" s="15">
        <v>331.86066493863177</v>
      </c>
      <c r="E22" s="77">
        <v>320.79011149588263</v>
      </c>
      <c r="F22" s="53">
        <f t="shared" si="0"/>
        <v>-31.703544574112186</v>
      </c>
      <c r="G22" s="31">
        <f t="shared" si="1"/>
        <v>-3.0926861270006656E-2</v>
      </c>
      <c r="H22" s="47"/>
    </row>
    <row r="23" spans="1:8" ht="15.6" customHeight="1" x14ac:dyDescent="0.25">
      <c r="A23" s="8" t="s">
        <v>21</v>
      </c>
      <c r="B23" s="76">
        <v>2221.0718349134627</v>
      </c>
      <c r="C23" s="15">
        <v>2255.937687074073</v>
      </c>
      <c r="D23" s="15">
        <v>2285.2065357301012</v>
      </c>
      <c r="E23" s="77">
        <v>2316.9746596615669</v>
      </c>
      <c r="F23" s="53">
        <f t="shared" si="0"/>
        <v>95.902824748104194</v>
      </c>
      <c r="G23" s="31">
        <f t="shared" si="1"/>
        <v>1.4190550290593906E-2</v>
      </c>
      <c r="H23" s="47"/>
    </row>
    <row r="24" spans="1:8" ht="15.6" customHeight="1" x14ac:dyDescent="0.25">
      <c r="A24" s="8" t="s">
        <v>22</v>
      </c>
      <c r="B24" s="76">
        <v>1750.5400038298596</v>
      </c>
      <c r="C24" s="15">
        <v>1733.7622621499261</v>
      </c>
      <c r="D24" s="15">
        <v>1713.2802807096434</v>
      </c>
      <c r="E24" s="77">
        <v>1692.2890937476702</v>
      </c>
      <c r="F24" s="53">
        <f t="shared" si="0"/>
        <v>-58.250910082189421</v>
      </c>
      <c r="G24" s="31">
        <f t="shared" si="1"/>
        <v>-1.1217347137204015E-2</v>
      </c>
      <c r="H24" s="47"/>
    </row>
    <row r="25" spans="1:8" ht="15.6" customHeight="1" x14ac:dyDescent="0.25">
      <c r="A25" s="9" t="s">
        <v>23</v>
      </c>
      <c r="B25" s="78">
        <v>9135.8380573763388</v>
      </c>
      <c r="C25" s="25">
        <v>9287.9900481085333</v>
      </c>
      <c r="D25" s="25">
        <v>9490.7696263139969</v>
      </c>
      <c r="E25" s="79">
        <v>9611.3834996363548</v>
      </c>
      <c r="F25" s="53">
        <f t="shared" si="0"/>
        <v>475.54544226001599</v>
      </c>
      <c r="G25" s="31">
        <f t="shared" si="1"/>
        <v>1.7058275435858139E-2</v>
      </c>
      <c r="H25" s="47"/>
    </row>
    <row r="26" spans="1:8" ht="15.6" customHeight="1" x14ac:dyDescent="0.25">
      <c r="A26" s="10" t="s">
        <v>24</v>
      </c>
      <c r="B26" s="14">
        <v>8383.3879452015244</v>
      </c>
      <c r="C26" s="15">
        <v>8638.3440400462332</v>
      </c>
      <c r="D26" s="15">
        <v>8790.2265543962603</v>
      </c>
      <c r="E26" s="16">
        <v>8861.9894408943692</v>
      </c>
      <c r="F26" s="54">
        <f t="shared" si="0"/>
        <v>478.60149569284476</v>
      </c>
      <c r="G26" s="34">
        <f t="shared" si="1"/>
        <v>1.8678690797078623E-2</v>
      </c>
      <c r="H26" s="47"/>
    </row>
    <row r="27" spans="1:8" ht="15.6" customHeight="1" x14ac:dyDescent="0.25">
      <c r="A27" s="11" t="s">
        <v>25</v>
      </c>
      <c r="B27" s="14">
        <v>12419.11140642582</v>
      </c>
      <c r="C27" s="15">
        <v>12547.926139185543</v>
      </c>
      <c r="D27" s="15">
        <v>12596.311546310069</v>
      </c>
      <c r="E27" s="16">
        <v>12543.876263854369</v>
      </c>
      <c r="F27" s="53">
        <f t="shared" si="0"/>
        <v>124.76485742854857</v>
      </c>
      <c r="G27" s="31">
        <f t="shared" si="1"/>
        <v>3.3375809680735724E-3</v>
      </c>
      <c r="H27" s="47"/>
    </row>
    <row r="28" spans="1:8" ht="15.6" customHeight="1" x14ac:dyDescent="0.25">
      <c r="A28" s="11" t="s">
        <v>26</v>
      </c>
      <c r="B28" s="14">
        <v>15049.237522398258</v>
      </c>
      <c r="C28" s="15">
        <v>15563.217284467626</v>
      </c>
      <c r="D28" s="15">
        <v>15918.675549944479</v>
      </c>
      <c r="E28" s="16">
        <v>16212.646605496149</v>
      </c>
      <c r="F28" s="53">
        <f t="shared" si="0"/>
        <v>1163.4090830978912</v>
      </c>
      <c r="G28" s="31">
        <f t="shared" si="1"/>
        <v>2.5132037942968477E-2</v>
      </c>
      <c r="H28" s="47"/>
    </row>
    <row r="29" spans="1:8" ht="15.6" customHeight="1" x14ac:dyDescent="0.25">
      <c r="A29" s="11" t="s">
        <v>27</v>
      </c>
      <c r="B29" s="14">
        <v>2155.2265320116567</v>
      </c>
      <c r="C29" s="15">
        <v>2241.5260869353542</v>
      </c>
      <c r="D29" s="15">
        <v>2318.7302682845011</v>
      </c>
      <c r="E29" s="16">
        <v>2373.501334636559</v>
      </c>
      <c r="F29" s="53">
        <f t="shared" si="0"/>
        <v>218.27480262490235</v>
      </c>
      <c r="G29" s="31">
        <f t="shared" si="1"/>
        <v>3.2679411243574874E-2</v>
      </c>
      <c r="H29" s="47"/>
    </row>
    <row r="30" spans="1:8" ht="16.149999999999999" customHeight="1" thickBot="1" x14ac:dyDescent="0.3">
      <c r="A30" s="11" t="s">
        <v>28</v>
      </c>
      <c r="B30" s="17">
        <v>4532.1572665343292</v>
      </c>
      <c r="C30" s="18">
        <v>4588.4183116865088</v>
      </c>
      <c r="D30" s="18">
        <v>4620.6974046315272</v>
      </c>
      <c r="E30" s="19">
        <v>4618.0071266160903</v>
      </c>
      <c r="F30" s="53">
        <f t="shared" si="0"/>
        <v>85.849860081761108</v>
      </c>
      <c r="G30" s="31">
        <f t="shared" si="1"/>
        <v>6.2746738837695659E-3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117250.1042659813</v>
      </c>
      <c r="C31" s="59">
        <f t="shared" ref="C31:E31" si="2">SUM(C3:C30)</f>
        <v>119600.61703516994</v>
      </c>
      <c r="D31" s="59">
        <f t="shared" si="2"/>
        <v>120716.88566113339</v>
      </c>
      <c r="E31" s="60">
        <f t="shared" si="2"/>
        <v>121171.20554927795</v>
      </c>
      <c r="F31" s="32">
        <f t="shared" si="0"/>
        <v>3921.1012832966517</v>
      </c>
      <c r="G31" s="45">
        <f t="shared" si="1"/>
        <v>1.1025393514825899E-2</v>
      </c>
      <c r="H31" s="48"/>
    </row>
    <row r="32" spans="1:8" x14ac:dyDescent="0.2">
      <c r="C32" s="44">
        <f t="shared" ref="C32:D32" si="3">C31-B31</f>
        <v>2350.5127691886446</v>
      </c>
      <c r="D32" s="44">
        <f t="shared" si="3"/>
        <v>1116.2686259634502</v>
      </c>
      <c r="E32" s="44">
        <f>E31-D31</f>
        <v>454.3198881445569</v>
      </c>
    </row>
    <row r="33" spans="1:8" ht="14.45" customHeight="1" thickBot="1" x14ac:dyDescent="0.25"/>
    <row r="34" spans="1:8" ht="14.45" customHeight="1" thickBot="1" x14ac:dyDescent="0.3">
      <c r="A34" s="51" t="str">
        <f>A1</f>
        <v>Manawatu &amp; Wanganui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3483.8562037162606</v>
      </c>
      <c r="C36" s="13">
        <v>3593.6088564694837</v>
      </c>
      <c r="D36" s="13">
        <v>3663.4162866893594</v>
      </c>
      <c r="E36" s="73">
        <v>3713.1280990666901</v>
      </c>
      <c r="F36" s="52">
        <f>E36-B36</f>
        <v>229.27189535042953</v>
      </c>
      <c r="G36" s="30">
        <f>(E36/B36)^(1/3)-1</f>
        <v>2.147224421924343E-2</v>
      </c>
      <c r="H36" s="47"/>
    </row>
    <row r="37" spans="1:8" ht="15.6" customHeight="1" x14ac:dyDescent="0.25">
      <c r="A37" s="81" t="s">
        <v>32</v>
      </c>
      <c r="B37" s="14">
        <v>5304.0103890318624</v>
      </c>
      <c r="C37" s="15">
        <v>5207.7223709889631</v>
      </c>
      <c r="D37" s="15">
        <v>5063.8051424959503</v>
      </c>
      <c r="E37" s="16">
        <v>4879.1630145027802</v>
      </c>
      <c r="F37" s="53">
        <f t="shared" ref="F37:F100" si="5">E37-B37</f>
        <v>-424.84737452908212</v>
      </c>
      <c r="G37" s="31">
        <f t="shared" ref="G37:G100" si="6">(E37/B37)^(1/3)-1</f>
        <v>-2.7446157472115207E-2</v>
      </c>
      <c r="H37" s="47"/>
    </row>
    <row r="38" spans="1:8" ht="15.6" customHeight="1" x14ac:dyDescent="0.25">
      <c r="A38" s="81" t="s">
        <v>33</v>
      </c>
      <c r="B38" s="14">
        <v>1025.8287935217611</v>
      </c>
      <c r="C38" s="15">
        <v>1079.6190551369289</v>
      </c>
      <c r="D38" s="15">
        <v>1121.641369759428</v>
      </c>
      <c r="E38" s="16">
        <v>1157.5291065346023</v>
      </c>
      <c r="F38" s="53">
        <f t="shared" si="5"/>
        <v>131.70031301284121</v>
      </c>
      <c r="G38" s="31">
        <f t="shared" si="6"/>
        <v>4.1083775724150007E-2</v>
      </c>
      <c r="H38" s="47"/>
    </row>
    <row r="39" spans="1:8" ht="15.6" customHeight="1" x14ac:dyDescent="0.25">
      <c r="A39" s="81" t="s">
        <v>34</v>
      </c>
      <c r="B39" s="14">
        <v>2593.7242545433505</v>
      </c>
      <c r="C39" s="15">
        <v>2712.6912196519283</v>
      </c>
      <c r="D39" s="15">
        <v>2806.7166621077777</v>
      </c>
      <c r="E39" s="16">
        <v>2884.6752225060545</v>
      </c>
      <c r="F39" s="53">
        <f t="shared" si="5"/>
        <v>290.950967962704</v>
      </c>
      <c r="G39" s="31">
        <f t="shared" si="6"/>
        <v>3.6074632191790412E-2</v>
      </c>
      <c r="H39" s="47"/>
    </row>
    <row r="40" spans="1:8" ht="15.75" x14ac:dyDescent="0.25">
      <c r="A40" s="81" t="s">
        <v>35</v>
      </c>
      <c r="B40" s="14">
        <v>2275.6064435690614</v>
      </c>
      <c r="C40" s="15">
        <v>2290.1370262947657</v>
      </c>
      <c r="D40" s="15">
        <v>2271.164360297922</v>
      </c>
      <c r="E40" s="16">
        <v>2244.8146758548373</v>
      </c>
      <c r="F40" s="53">
        <f t="shared" si="5"/>
        <v>-30.791767714224079</v>
      </c>
      <c r="G40" s="31">
        <f t="shared" si="6"/>
        <v>-4.5309101242009264E-3</v>
      </c>
      <c r="H40" s="47"/>
    </row>
    <row r="41" spans="1:8" ht="15.75" x14ac:dyDescent="0.25">
      <c r="A41" s="81" t="s">
        <v>36</v>
      </c>
      <c r="B41" s="14">
        <v>1056.5907043196728</v>
      </c>
      <c r="C41" s="15">
        <v>1099.3853349355481</v>
      </c>
      <c r="D41" s="15">
        <v>1134.6211741953875</v>
      </c>
      <c r="E41" s="16">
        <v>1162.0162351630331</v>
      </c>
      <c r="F41" s="53">
        <f t="shared" si="5"/>
        <v>105.42553084336032</v>
      </c>
      <c r="G41" s="31">
        <f t="shared" si="6"/>
        <v>3.2210969555674041E-2</v>
      </c>
      <c r="H41" s="47"/>
    </row>
    <row r="42" spans="1:8" ht="15.75" x14ac:dyDescent="0.25">
      <c r="A42" s="81" t="s">
        <v>37</v>
      </c>
      <c r="B42" s="14">
        <v>167.1294737091234</v>
      </c>
      <c r="C42" s="15">
        <v>176.07004924472599</v>
      </c>
      <c r="D42" s="15">
        <v>184.02652441777954</v>
      </c>
      <c r="E42" s="16">
        <v>190.77991508481031</v>
      </c>
      <c r="F42" s="53">
        <f t="shared" si="5"/>
        <v>23.65044137568691</v>
      </c>
      <c r="G42" s="31">
        <f t="shared" si="6"/>
        <v>4.5104862883340813E-2</v>
      </c>
      <c r="H42" s="47"/>
    </row>
    <row r="43" spans="1:8" ht="15.75" x14ac:dyDescent="0.25">
      <c r="A43" s="81" t="s">
        <v>38</v>
      </c>
      <c r="B43" s="14">
        <v>702.94823743296899</v>
      </c>
      <c r="C43" s="15">
        <v>734.65915583968899</v>
      </c>
      <c r="D43" s="15">
        <v>759.17833928230334</v>
      </c>
      <c r="E43" s="16">
        <v>777.70157760279596</v>
      </c>
      <c r="F43" s="53">
        <f t="shared" si="5"/>
        <v>74.75334016982697</v>
      </c>
      <c r="G43" s="31">
        <f t="shared" si="6"/>
        <v>3.4260355319064573E-2</v>
      </c>
      <c r="H43" s="47"/>
    </row>
    <row r="44" spans="1:8" ht="15.75" x14ac:dyDescent="0.25">
      <c r="A44" s="81" t="s">
        <v>39</v>
      </c>
      <c r="B44" s="14">
        <v>1155.551145926805</v>
      </c>
      <c r="C44" s="15">
        <v>1178.9451963901456</v>
      </c>
      <c r="D44" s="15">
        <v>1193.1920678158297</v>
      </c>
      <c r="E44" s="16">
        <v>1201.4785413686475</v>
      </c>
      <c r="F44" s="53">
        <f t="shared" si="5"/>
        <v>45.927395441842464</v>
      </c>
      <c r="G44" s="31">
        <f t="shared" si="6"/>
        <v>1.3076595011274339E-2</v>
      </c>
      <c r="H44" s="47"/>
    </row>
    <row r="45" spans="1:8" ht="15.75" x14ac:dyDescent="0.25">
      <c r="A45" s="81" t="s">
        <v>40</v>
      </c>
      <c r="B45" s="14">
        <v>1995.6506830056387</v>
      </c>
      <c r="C45" s="15">
        <v>2073.5583382859941</v>
      </c>
      <c r="D45" s="15">
        <v>2092.6774800128564</v>
      </c>
      <c r="E45" s="16">
        <v>2101.1608102246828</v>
      </c>
      <c r="F45" s="53">
        <f t="shared" si="5"/>
        <v>105.51012721904408</v>
      </c>
      <c r="G45" s="31">
        <f t="shared" si="6"/>
        <v>1.7321576575771713E-2</v>
      </c>
      <c r="H45" s="47"/>
    </row>
    <row r="46" spans="1:8" ht="15.75" x14ac:dyDescent="0.25">
      <c r="A46" s="81" t="s">
        <v>41</v>
      </c>
      <c r="B46" s="14">
        <v>863.63548763178062</v>
      </c>
      <c r="C46" s="15">
        <v>905.38044928905992</v>
      </c>
      <c r="D46" s="15">
        <v>940.08792138076365</v>
      </c>
      <c r="E46" s="16">
        <v>970.36989454609034</v>
      </c>
      <c r="F46" s="53">
        <f t="shared" si="5"/>
        <v>106.73440691430972</v>
      </c>
      <c r="G46" s="31">
        <f t="shared" si="6"/>
        <v>3.9606401033469352E-2</v>
      </c>
      <c r="H46" s="47"/>
    </row>
    <row r="47" spans="1:8" ht="15.75" x14ac:dyDescent="0.25">
      <c r="A47" s="81" t="s">
        <v>42</v>
      </c>
      <c r="B47" s="14">
        <v>312.77421411212094</v>
      </c>
      <c r="C47" s="15">
        <v>323.89115159273001</v>
      </c>
      <c r="D47" s="15">
        <v>332.59321248126832</v>
      </c>
      <c r="E47" s="16">
        <v>339.1194905145361</v>
      </c>
      <c r="F47" s="53">
        <f t="shared" si="5"/>
        <v>26.345276402415152</v>
      </c>
      <c r="G47" s="31">
        <f t="shared" si="6"/>
        <v>2.7323611521424152E-2</v>
      </c>
      <c r="H47" s="47"/>
    </row>
    <row r="48" spans="1:8" ht="15.75" x14ac:dyDescent="0.25">
      <c r="A48" s="81" t="s">
        <v>43</v>
      </c>
      <c r="B48" s="14">
        <v>344.71332450217324</v>
      </c>
      <c r="C48" s="15">
        <v>361.75056356891946</v>
      </c>
      <c r="D48" s="15">
        <v>375.8248285135702</v>
      </c>
      <c r="E48" s="16">
        <v>388.70594524492782</v>
      </c>
      <c r="F48" s="53">
        <f t="shared" si="5"/>
        <v>43.992620742754582</v>
      </c>
      <c r="G48" s="31">
        <f t="shared" si="6"/>
        <v>4.084893962207059E-2</v>
      </c>
      <c r="H48" s="47"/>
    </row>
    <row r="49" spans="1:8" ht="15.75" x14ac:dyDescent="0.25">
      <c r="A49" s="81" t="s">
        <v>44</v>
      </c>
      <c r="B49" s="14">
        <v>1106.2532217329485</v>
      </c>
      <c r="C49" s="15">
        <v>1149.2647242613934</v>
      </c>
      <c r="D49" s="15">
        <v>1193.6279055726325</v>
      </c>
      <c r="E49" s="16">
        <v>1229.4806366962291</v>
      </c>
      <c r="F49" s="53">
        <f t="shared" si="5"/>
        <v>123.22741496328058</v>
      </c>
      <c r="G49" s="31">
        <f t="shared" si="6"/>
        <v>3.5831343424869821E-2</v>
      </c>
      <c r="H49" s="47"/>
    </row>
    <row r="50" spans="1:8" ht="15.75" x14ac:dyDescent="0.25">
      <c r="A50" s="81" t="s">
        <v>45</v>
      </c>
      <c r="B50" s="14">
        <v>459.02747965506603</v>
      </c>
      <c r="C50" s="15">
        <v>465.13737867364802</v>
      </c>
      <c r="D50" s="15">
        <v>468.39927258757336</v>
      </c>
      <c r="E50" s="16">
        <v>470.58671182834962</v>
      </c>
      <c r="F50" s="53">
        <f t="shared" si="5"/>
        <v>11.55923217328359</v>
      </c>
      <c r="G50" s="31">
        <f t="shared" si="6"/>
        <v>8.3245117975558891E-3</v>
      </c>
      <c r="H50" s="47"/>
    </row>
    <row r="51" spans="1:8" ht="15.75" x14ac:dyDescent="0.25">
      <c r="A51" s="81" t="s">
        <v>46</v>
      </c>
      <c r="B51" s="14">
        <v>500.00971976988291</v>
      </c>
      <c r="C51" s="15">
        <v>518.84948251365552</v>
      </c>
      <c r="D51" s="15">
        <v>534.17321041180185</v>
      </c>
      <c r="E51" s="16">
        <v>545.45439173323723</v>
      </c>
      <c r="F51" s="53">
        <f t="shared" si="5"/>
        <v>45.444671963354324</v>
      </c>
      <c r="G51" s="31">
        <f t="shared" si="6"/>
        <v>2.9421731243163274E-2</v>
      </c>
      <c r="H51" s="47"/>
    </row>
    <row r="52" spans="1:8" ht="15.75" x14ac:dyDescent="0.25">
      <c r="A52" s="81" t="s">
        <v>47</v>
      </c>
      <c r="B52" s="14">
        <v>1194.8471385989383</v>
      </c>
      <c r="C52" s="15">
        <v>1228.7310301339769</v>
      </c>
      <c r="D52" s="15">
        <v>1254.7453740432527</v>
      </c>
      <c r="E52" s="16">
        <v>1271.964981518003</v>
      </c>
      <c r="F52" s="53">
        <f t="shared" si="5"/>
        <v>77.117842919064742</v>
      </c>
      <c r="G52" s="31">
        <f t="shared" si="6"/>
        <v>2.1067067277624307E-2</v>
      </c>
      <c r="H52" s="47"/>
    </row>
    <row r="53" spans="1:8" ht="15.75" x14ac:dyDescent="0.25">
      <c r="A53" s="81" t="s">
        <v>48</v>
      </c>
      <c r="B53" s="14">
        <v>528.30808907559151</v>
      </c>
      <c r="C53" s="15">
        <v>550.52795382947454</v>
      </c>
      <c r="D53" s="15">
        <v>567.72354319156148</v>
      </c>
      <c r="E53" s="16">
        <v>581.41227119403118</v>
      </c>
      <c r="F53" s="53">
        <f t="shared" si="5"/>
        <v>53.104182118439667</v>
      </c>
      <c r="G53" s="31">
        <f t="shared" si="6"/>
        <v>3.2441954844931065E-2</v>
      </c>
      <c r="H53" s="47"/>
    </row>
    <row r="54" spans="1:8" ht="15.75" x14ac:dyDescent="0.25">
      <c r="A54" s="81" t="s">
        <v>49</v>
      </c>
      <c r="B54" s="14">
        <v>308.48156917977172</v>
      </c>
      <c r="C54" s="15">
        <v>317.65711951403688</v>
      </c>
      <c r="D54" s="15">
        <v>324.10676040239645</v>
      </c>
      <c r="E54" s="16">
        <v>328.1342959093468</v>
      </c>
      <c r="F54" s="53">
        <f t="shared" si="5"/>
        <v>19.652726729575079</v>
      </c>
      <c r="G54" s="31">
        <f t="shared" si="6"/>
        <v>2.0800328115304412E-2</v>
      </c>
      <c r="H54" s="47"/>
    </row>
    <row r="55" spans="1:8" ht="15.75" x14ac:dyDescent="0.25">
      <c r="A55" s="81" t="s">
        <v>50</v>
      </c>
      <c r="B55" s="14">
        <v>626.33138958791403</v>
      </c>
      <c r="C55" s="15">
        <v>652.25036614415228</v>
      </c>
      <c r="D55" s="15">
        <v>676.18934614098202</v>
      </c>
      <c r="E55" s="16">
        <v>696.1529144710928</v>
      </c>
      <c r="F55" s="53">
        <f t="shared" si="5"/>
        <v>69.821524883178768</v>
      </c>
      <c r="G55" s="31">
        <f t="shared" si="6"/>
        <v>3.5857836720032399E-2</v>
      </c>
      <c r="H55" s="47"/>
    </row>
    <row r="56" spans="1:8" ht="15.75" x14ac:dyDescent="0.25">
      <c r="A56" s="81" t="s">
        <v>51</v>
      </c>
      <c r="B56" s="14">
        <v>979.83294613395094</v>
      </c>
      <c r="C56" s="15">
        <v>1008.1666427732716</v>
      </c>
      <c r="D56" s="15">
        <v>1025.642762815072</v>
      </c>
      <c r="E56" s="16">
        <v>1038.2006220748374</v>
      </c>
      <c r="F56" s="53">
        <f t="shared" si="5"/>
        <v>58.367675940886443</v>
      </c>
      <c r="G56" s="31">
        <f t="shared" si="6"/>
        <v>1.9474613228767979E-2</v>
      </c>
      <c r="H56" s="47"/>
    </row>
    <row r="57" spans="1:8" ht="15.75" x14ac:dyDescent="0.25">
      <c r="A57" s="81" t="s">
        <v>52</v>
      </c>
      <c r="B57" s="14">
        <v>998.60164753895992</v>
      </c>
      <c r="C57" s="15">
        <v>1040.2796036070981</v>
      </c>
      <c r="D57" s="15">
        <v>1080.3834472274757</v>
      </c>
      <c r="E57" s="16">
        <v>1113.240622142338</v>
      </c>
      <c r="F57" s="53">
        <f t="shared" si="5"/>
        <v>114.63897460337807</v>
      </c>
      <c r="G57" s="31">
        <f t="shared" si="6"/>
        <v>3.6888972506228468E-2</v>
      </c>
      <c r="H57" s="47"/>
    </row>
    <row r="58" spans="1:8" ht="15.75" x14ac:dyDescent="0.25">
      <c r="A58" s="81" t="s">
        <v>53</v>
      </c>
      <c r="B58" s="14">
        <v>6011.3703548568838</v>
      </c>
      <c r="C58" s="15">
        <v>6143.9728114169811</v>
      </c>
      <c r="D58" s="15">
        <v>6234.6173555717132</v>
      </c>
      <c r="E58" s="16">
        <v>6280.8005781827987</v>
      </c>
      <c r="F58" s="53">
        <f t="shared" si="5"/>
        <v>269.43022332591499</v>
      </c>
      <c r="G58" s="31">
        <f t="shared" si="6"/>
        <v>1.4722225906558029E-2</v>
      </c>
      <c r="H58" s="47"/>
    </row>
    <row r="59" spans="1:8" ht="15.75" x14ac:dyDescent="0.25">
      <c r="A59" s="81" t="s">
        <v>54</v>
      </c>
      <c r="B59" s="14">
        <v>1343.049985717669</v>
      </c>
      <c r="C59" s="15">
        <v>1337.3940189640111</v>
      </c>
      <c r="D59" s="15">
        <v>1322.3041012380927</v>
      </c>
      <c r="E59" s="16">
        <v>1296.6676574164526</v>
      </c>
      <c r="F59" s="53">
        <f t="shared" si="5"/>
        <v>-46.382328301216376</v>
      </c>
      <c r="G59" s="31">
        <f t="shared" si="6"/>
        <v>-1.1646812367385184E-2</v>
      </c>
      <c r="H59" s="47"/>
    </row>
    <row r="60" spans="1:8" ht="15.75" x14ac:dyDescent="0.25">
      <c r="A60" s="81" t="s">
        <v>55</v>
      </c>
      <c r="B60" s="14">
        <v>572.90442707954503</v>
      </c>
      <c r="C60" s="15">
        <v>582.37550373367424</v>
      </c>
      <c r="D60" s="15">
        <v>588.06828990801955</v>
      </c>
      <c r="E60" s="16">
        <v>589.05280787798552</v>
      </c>
      <c r="F60" s="53">
        <f t="shared" si="5"/>
        <v>16.148380798440485</v>
      </c>
      <c r="G60" s="31">
        <f t="shared" si="6"/>
        <v>9.3087014845518734E-3</v>
      </c>
      <c r="H60" s="47"/>
    </row>
    <row r="61" spans="1:8" ht="15.75" x14ac:dyDescent="0.25">
      <c r="A61" s="81" t="s">
        <v>56</v>
      </c>
      <c r="B61" s="14">
        <v>752.12639402813045</v>
      </c>
      <c r="C61" s="15">
        <v>791.97712208462065</v>
      </c>
      <c r="D61" s="15">
        <v>821.03515908820054</v>
      </c>
      <c r="E61" s="16">
        <v>846.69149444071809</v>
      </c>
      <c r="F61" s="53">
        <f t="shared" si="5"/>
        <v>94.56510041258764</v>
      </c>
      <c r="G61" s="31">
        <f t="shared" si="6"/>
        <v>4.0266922031007679E-2</v>
      </c>
      <c r="H61" s="47"/>
    </row>
    <row r="62" spans="1:8" ht="15.75" x14ac:dyDescent="0.25">
      <c r="A62" s="81" t="s">
        <v>57</v>
      </c>
      <c r="B62" s="14">
        <v>547.26001660251029</v>
      </c>
      <c r="C62" s="15">
        <v>572.32378957251444</v>
      </c>
      <c r="D62" s="15">
        <v>591.8237119512587</v>
      </c>
      <c r="E62" s="16">
        <v>608.79767325024829</v>
      </c>
      <c r="F62" s="53">
        <f t="shared" si="5"/>
        <v>61.537656647738004</v>
      </c>
      <c r="G62" s="31">
        <f t="shared" si="6"/>
        <v>3.6159042836943378E-2</v>
      </c>
      <c r="H62" s="47"/>
    </row>
    <row r="63" spans="1:8" ht="15.75" x14ac:dyDescent="0.25">
      <c r="A63" s="81" t="s">
        <v>58</v>
      </c>
      <c r="B63" s="14">
        <v>731.62750517075699</v>
      </c>
      <c r="C63" s="15">
        <v>762.70704265504764</v>
      </c>
      <c r="D63" s="15">
        <v>785.78180182447261</v>
      </c>
      <c r="E63" s="16">
        <v>805.81029518832236</v>
      </c>
      <c r="F63" s="53">
        <f t="shared" si="5"/>
        <v>74.182790017565367</v>
      </c>
      <c r="G63" s="31">
        <f t="shared" si="6"/>
        <v>3.2716055932600296E-2</v>
      </c>
      <c r="H63" s="47"/>
    </row>
    <row r="64" spans="1:8" ht="15.75" x14ac:dyDescent="0.25">
      <c r="A64" s="81" t="s">
        <v>59</v>
      </c>
      <c r="B64" s="14">
        <v>3041.801680377454</v>
      </c>
      <c r="C64" s="15">
        <v>3150.2766330475456</v>
      </c>
      <c r="D64" s="15">
        <v>3226.8399617848472</v>
      </c>
      <c r="E64" s="16">
        <v>3290.2494196088537</v>
      </c>
      <c r="F64" s="53">
        <f t="shared" si="5"/>
        <v>248.44773923139974</v>
      </c>
      <c r="G64" s="31">
        <f t="shared" si="6"/>
        <v>2.6516596250777402E-2</v>
      </c>
      <c r="H64" s="47"/>
    </row>
    <row r="65" spans="1:8" ht="15.75" x14ac:dyDescent="0.25">
      <c r="A65" s="81" t="s">
        <v>60</v>
      </c>
      <c r="B65" s="14">
        <v>745.87132838330365</v>
      </c>
      <c r="C65" s="15">
        <v>782.43686933090737</v>
      </c>
      <c r="D65" s="15">
        <v>817.10167914225872</v>
      </c>
      <c r="E65" s="16">
        <v>846.34901220281051</v>
      </c>
      <c r="F65" s="53">
        <f t="shared" si="5"/>
        <v>100.47768381950686</v>
      </c>
      <c r="G65" s="31">
        <f t="shared" si="6"/>
        <v>4.3026140405657332E-2</v>
      </c>
      <c r="H65" s="47"/>
    </row>
    <row r="66" spans="1:8" ht="15.75" x14ac:dyDescent="0.25">
      <c r="A66" s="81" t="s">
        <v>61</v>
      </c>
      <c r="B66" s="14">
        <v>301.95352226677011</v>
      </c>
      <c r="C66" s="15">
        <v>313.23753796856624</v>
      </c>
      <c r="D66" s="15">
        <v>321.98087266895726</v>
      </c>
      <c r="E66" s="16">
        <v>328.79641850653968</v>
      </c>
      <c r="F66" s="53">
        <f t="shared" si="5"/>
        <v>26.842896239769573</v>
      </c>
      <c r="G66" s="31">
        <f t="shared" si="6"/>
        <v>2.879535026209612E-2</v>
      </c>
      <c r="H66" s="47"/>
    </row>
    <row r="67" spans="1:8" ht="15.75" x14ac:dyDescent="0.25">
      <c r="A67" s="81" t="s">
        <v>62</v>
      </c>
      <c r="B67" s="14">
        <v>220.05167818954965</v>
      </c>
      <c r="C67" s="15">
        <v>229.67019576212152</v>
      </c>
      <c r="D67" s="15">
        <v>237.80466372698589</v>
      </c>
      <c r="E67" s="16">
        <v>244.30750745301307</v>
      </c>
      <c r="F67" s="53">
        <f t="shared" si="5"/>
        <v>24.255829263463426</v>
      </c>
      <c r="G67" s="31">
        <f t="shared" si="6"/>
        <v>3.5469654450511756E-2</v>
      </c>
      <c r="H67" s="47"/>
    </row>
    <row r="68" spans="1:8" ht="15.75" x14ac:dyDescent="0.25">
      <c r="A68" s="81" t="s">
        <v>63</v>
      </c>
      <c r="B68" s="14">
        <v>461.41554866878965</v>
      </c>
      <c r="C68" s="15">
        <v>484.73517263490862</v>
      </c>
      <c r="D68" s="15">
        <v>507.64762973728455</v>
      </c>
      <c r="E68" s="16">
        <v>526.75024817677718</v>
      </c>
      <c r="F68" s="53">
        <f t="shared" si="5"/>
        <v>65.334699507987523</v>
      </c>
      <c r="G68" s="31">
        <f t="shared" si="6"/>
        <v>4.513126843580384E-2</v>
      </c>
      <c r="H68" s="47"/>
    </row>
    <row r="69" spans="1:8" ht="15.75" x14ac:dyDescent="0.25">
      <c r="A69" s="81" t="s">
        <v>64</v>
      </c>
      <c r="B69" s="14">
        <v>1868.1971241697452</v>
      </c>
      <c r="C69" s="15">
        <v>1937.0432535739242</v>
      </c>
      <c r="D69" s="15">
        <v>1989.5050218273539</v>
      </c>
      <c r="E69" s="16">
        <v>2028.7883523611345</v>
      </c>
      <c r="F69" s="53">
        <f t="shared" si="5"/>
        <v>160.59122819138929</v>
      </c>
      <c r="G69" s="31">
        <f t="shared" si="6"/>
        <v>2.7869583138396603E-2</v>
      </c>
      <c r="H69" s="47"/>
    </row>
    <row r="70" spans="1:8" ht="15.75" x14ac:dyDescent="0.25">
      <c r="A70" s="82" t="s">
        <v>65</v>
      </c>
      <c r="B70" s="74">
        <v>975.12982764833157</v>
      </c>
      <c r="C70" s="22">
        <v>993.21720819874326</v>
      </c>
      <c r="D70" s="22">
        <v>1000.3367146616065</v>
      </c>
      <c r="E70" s="75">
        <v>1000.7513216122306</v>
      </c>
      <c r="F70" s="54">
        <f t="shared" si="5"/>
        <v>25.62149396389907</v>
      </c>
      <c r="G70" s="34">
        <f t="shared" si="6"/>
        <v>8.6827112191021349E-3</v>
      </c>
      <c r="H70" s="47"/>
    </row>
    <row r="71" spans="1:8" ht="15.75" x14ac:dyDescent="0.25">
      <c r="A71" s="83" t="s">
        <v>66</v>
      </c>
      <c r="B71" s="76">
        <v>854.1954147148557</v>
      </c>
      <c r="C71" s="15">
        <v>869.01096609591195</v>
      </c>
      <c r="D71" s="15">
        <v>874.95854498651738</v>
      </c>
      <c r="E71" s="77">
        <v>875.85832776568043</v>
      </c>
      <c r="F71" s="53">
        <f t="shared" si="5"/>
        <v>21.662913050824727</v>
      </c>
      <c r="G71" s="31">
        <f t="shared" si="6"/>
        <v>8.3830630907208992E-3</v>
      </c>
      <c r="H71" s="47"/>
    </row>
    <row r="72" spans="1:8" ht="15.75" x14ac:dyDescent="0.25">
      <c r="A72" s="83" t="s">
        <v>67</v>
      </c>
      <c r="B72" s="76">
        <v>334.53196406026842</v>
      </c>
      <c r="C72" s="15">
        <v>330.96283006380077</v>
      </c>
      <c r="D72" s="15">
        <v>324.61383196516095</v>
      </c>
      <c r="E72" s="77">
        <v>315.89821927275182</v>
      </c>
      <c r="F72" s="53">
        <f t="shared" si="5"/>
        <v>-18.633744787516605</v>
      </c>
      <c r="G72" s="31">
        <f t="shared" si="6"/>
        <v>-1.8922793467294863E-2</v>
      </c>
      <c r="H72" s="47"/>
    </row>
    <row r="73" spans="1:8" ht="15.75" x14ac:dyDescent="0.25">
      <c r="A73" s="83" t="s">
        <v>68</v>
      </c>
      <c r="B73" s="76">
        <v>1074.1310650855055</v>
      </c>
      <c r="C73" s="15">
        <v>1050.467473207319</v>
      </c>
      <c r="D73" s="15">
        <v>1015.6274981207296</v>
      </c>
      <c r="E73" s="77">
        <v>981.61244087546879</v>
      </c>
      <c r="F73" s="53">
        <f t="shared" si="5"/>
        <v>-92.518624210036705</v>
      </c>
      <c r="G73" s="31">
        <f t="shared" si="6"/>
        <v>-2.9577347591915326E-2</v>
      </c>
      <c r="H73" s="47"/>
    </row>
    <row r="74" spans="1:8" ht="15.75" x14ac:dyDescent="0.25">
      <c r="A74" s="83" t="s">
        <v>69</v>
      </c>
      <c r="B74" s="76">
        <v>674.52298996990589</v>
      </c>
      <c r="C74" s="15">
        <v>706.7323616413338</v>
      </c>
      <c r="D74" s="15">
        <v>728.98477712775446</v>
      </c>
      <c r="E74" s="77">
        <v>748.16744976377299</v>
      </c>
      <c r="F74" s="53">
        <f t="shared" si="5"/>
        <v>73.6444597938671</v>
      </c>
      <c r="G74" s="31">
        <f t="shared" si="6"/>
        <v>3.5143797901569407E-2</v>
      </c>
      <c r="H74" s="47"/>
    </row>
    <row r="75" spans="1:8" ht="15.75" x14ac:dyDescent="0.25">
      <c r="A75" s="83" t="s">
        <v>70</v>
      </c>
      <c r="B75" s="76">
        <v>1000.6391672435799</v>
      </c>
      <c r="C75" s="15">
        <v>1010.9094795345786</v>
      </c>
      <c r="D75" s="15">
        <v>1006.4157520545328</v>
      </c>
      <c r="E75" s="77">
        <v>996.44799910588313</v>
      </c>
      <c r="F75" s="53">
        <f t="shared" si="5"/>
        <v>-4.1911681376967636</v>
      </c>
      <c r="G75" s="31">
        <f t="shared" si="6"/>
        <v>-1.3981174853392453E-3</v>
      </c>
      <c r="H75" s="47"/>
    </row>
    <row r="76" spans="1:8" ht="15.75" x14ac:dyDescent="0.25">
      <c r="A76" s="83" t="s">
        <v>71</v>
      </c>
      <c r="B76" s="76">
        <v>255.96942802695565</v>
      </c>
      <c r="C76" s="15">
        <v>248.70981220894913</v>
      </c>
      <c r="D76" s="15">
        <v>239.22327143259986</v>
      </c>
      <c r="E76" s="77">
        <v>228.09826554794728</v>
      </c>
      <c r="F76" s="53">
        <f t="shared" si="5"/>
        <v>-27.871162479008376</v>
      </c>
      <c r="G76" s="31">
        <f t="shared" si="6"/>
        <v>-3.7698207030874897E-2</v>
      </c>
      <c r="H76" s="47"/>
    </row>
    <row r="77" spans="1:8" ht="15.75" x14ac:dyDescent="0.25">
      <c r="A77" s="83" t="s">
        <v>72</v>
      </c>
      <c r="B77" s="76">
        <v>749.79175321903017</v>
      </c>
      <c r="C77" s="15">
        <v>747.81376748653145</v>
      </c>
      <c r="D77" s="15">
        <v>732.5234119821323</v>
      </c>
      <c r="E77" s="77">
        <v>715.34719265357057</v>
      </c>
      <c r="F77" s="53">
        <f t="shared" si="5"/>
        <v>-34.444560565459597</v>
      </c>
      <c r="G77" s="31">
        <f t="shared" si="6"/>
        <v>-1.5553605853413144E-2</v>
      </c>
      <c r="H77" s="47"/>
    </row>
    <row r="78" spans="1:8" ht="15.75" x14ac:dyDescent="0.25">
      <c r="A78" s="83" t="s">
        <v>73</v>
      </c>
      <c r="B78" s="76">
        <v>687.01814357438695</v>
      </c>
      <c r="C78" s="15">
        <v>701.61569037837796</v>
      </c>
      <c r="D78" s="15">
        <v>702.99658421439517</v>
      </c>
      <c r="E78" s="77">
        <v>702.89145877059798</v>
      </c>
      <c r="F78" s="53">
        <f t="shared" si="5"/>
        <v>15.873315196211024</v>
      </c>
      <c r="G78" s="31">
        <f t="shared" si="6"/>
        <v>7.6429866342284658E-3</v>
      </c>
      <c r="H78" s="47"/>
    </row>
    <row r="79" spans="1:8" ht="15.75" x14ac:dyDescent="0.25">
      <c r="A79" s="83" t="s">
        <v>74</v>
      </c>
      <c r="B79" s="76">
        <v>432.09510737134474</v>
      </c>
      <c r="C79" s="15">
        <v>447.3950262413</v>
      </c>
      <c r="D79" s="15">
        <v>454.90185540543939</v>
      </c>
      <c r="E79" s="77">
        <v>460.85233519739148</v>
      </c>
      <c r="F79" s="53">
        <f t="shared" si="5"/>
        <v>28.757227826046744</v>
      </c>
      <c r="G79" s="31">
        <f t="shared" si="6"/>
        <v>2.1709616887928718E-2</v>
      </c>
      <c r="H79" s="47"/>
    </row>
    <row r="80" spans="1:8" ht="15.75" x14ac:dyDescent="0.25">
      <c r="A80" s="83" t="s">
        <v>75</v>
      </c>
      <c r="B80" s="76">
        <v>569.11680198261956</v>
      </c>
      <c r="C80" s="15">
        <v>584.22211548177177</v>
      </c>
      <c r="D80" s="15">
        <v>589.3612902858672</v>
      </c>
      <c r="E80" s="77">
        <v>592.03456588642359</v>
      </c>
      <c r="F80" s="53">
        <f t="shared" si="5"/>
        <v>22.91776390380403</v>
      </c>
      <c r="G80" s="31">
        <f t="shared" si="6"/>
        <v>1.3246748475851167E-2</v>
      </c>
      <c r="H80" s="47"/>
    </row>
    <row r="81" spans="1:8" ht="15.75" x14ac:dyDescent="0.25">
      <c r="A81" s="83" t="s">
        <v>76</v>
      </c>
      <c r="B81" s="76">
        <v>847.16867290477489</v>
      </c>
      <c r="C81" s="15">
        <v>872.97009448833353</v>
      </c>
      <c r="D81" s="15">
        <v>884.6456356841386</v>
      </c>
      <c r="E81" s="77">
        <v>893.08199801170747</v>
      </c>
      <c r="F81" s="53">
        <f t="shared" si="5"/>
        <v>45.913325106932575</v>
      </c>
      <c r="G81" s="31">
        <f t="shared" si="6"/>
        <v>1.7748527028283556E-2</v>
      </c>
      <c r="H81" s="47"/>
    </row>
    <row r="82" spans="1:8" ht="15.75" x14ac:dyDescent="0.25">
      <c r="A82" s="83" t="s">
        <v>77</v>
      </c>
      <c r="B82" s="76">
        <v>548.7820143249063</v>
      </c>
      <c r="C82" s="15">
        <v>552.26309610529188</v>
      </c>
      <c r="D82" s="15">
        <v>547.59866836530682</v>
      </c>
      <c r="E82" s="77">
        <v>540.16296721098956</v>
      </c>
      <c r="F82" s="53">
        <f t="shared" si="5"/>
        <v>-8.6190471139167357</v>
      </c>
      <c r="G82" s="31">
        <f t="shared" si="6"/>
        <v>-5.2629081098262143E-3</v>
      </c>
      <c r="H82" s="47"/>
    </row>
    <row r="83" spans="1:8" ht="15.75" x14ac:dyDescent="0.25">
      <c r="A83" s="83" t="s">
        <v>78</v>
      </c>
      <c r="B83" s="76">
        <v>2011.0181272572738</v>
      </c>
      <c r="C83" s="15">
        <v>2083.8083832745797</v>
      </c>
      <c r="D83" s="15">
        <v>2139.3174871917959</v>
      </c>
      <c r="E83" s="77">
        <v>2185.6733848483345</v>
      </c>
      <c r="F83" s="53">
        <f t="shared" si="5"/>
        <v>174.65525759106072</v>
      </c>
      <c r="G83" s="31">
        <f t="shared" si="6"/>
        <v>2.8149872919327246E-2</v>
      </c>
      <c r="H83" s="47"/>
    </row>
    <row r="84" spans="1:8" ht="15.75" x14ac:dyDescent="0.25">
      <c r="A84" s="83" t="s">
        <v>79</v>
      </c>
      <c r="B84" s="76">
        <v>773.209379994134</v>
      </c>
      <c r="C84" s="15">
        <v>812.91107498452732</v>
      </c>
      <c r="D84" s="15">
        <v>848.17178148775315</v>
      </c>
      <c r="E84" s="77">
        <v>876.29066648151581</v>
      </c>
      <c r="F84" s="53">
        <f t="shared" si="5"/>
        <v>103.08128648738182</v>
      </c>
      <c r="G84" s="31">
        <f t="shared" si="6"/>
        <v>4.2598327754578946E-2</v>
      </c>
      <c r="H84" s="47"/>
    </row>
    <row r="85" spans="1:8" ht="15.75" x14ac:dyDescent="0.25">
      <c r="A85" s="83" t="s">
        <v>80</v>
      </c>
      <c r="B85" s="76">
        <v>854.49789463961758</v>
      </c>
      <c r="C85" s="15">
        <v>848.29992172176196</v>
      </c>
      <c r="D85" s="15">
        <v>839.47836495293291</v>
      </c>
      <c r="E85" s="77">
        <v>826.08410394359566</v>
      </c>
      <c r="F85" s="53">
        <f t="shared" si="5"/>
        <v>-28.41379069602192</v>
      </c>
      <c r="G85" s="31">
        <f t="shared" si="6"/>
        <v>-1.1209186823392892E-2</v>
      </c>
      <c r="H85" s="47"/>
    </row>
    <row r="86" spans="1:8" ht="15.75" x14ac:dyDescent="0.25">
      <c r="A86" s="83" t="s">
        <v>81</v>
      </c>
      <c r="B86" s="76">
        <v>545.22159374619582</v>
      </c>
      <c r="C86" s="15">
        <v>547.80855851855188</v>
      </c>
      <c r="D86" s="15">
        <v>547.27227142419156</v>
      </c>
      <c r="E86" s="77">
        <v>542.90032543552309</v>
      </c>
      <c r="F86" s="53">
        <f t="shared" si="5"/>
        <v>-2.3212683106727354</v>
      </c>
      <c r="G86" s="31">
        <f t="shared" si="6"/>
        <v>-1.4211777376306189E-3</v>
      </c>
      <c r="H86" s="47"/>
    </row>
    <row r="87" spans="1:8" ht="15.75" x14ac:dyDescent="0.25">
      <c r="A87" s="83" t="s">
        <v>82</v>
      </c>
      <c r="B87" s="76">
        <v>165.47716925775876</v>
      </c>
      <c r="C87" s="15">
        <v>149.49269413034719</v>
      </c>
      <c r="D87" s="15">
        <v>132.3131042943202</v>
      </c>
      <c r="E87" s="77">
        <v>115.43207018655606</v>
      </c>
      <c r="F87" s="53">
        <f t="shared" si="5"/>
        <v>-50.045099071202699</v>
      </c>
      <c r="G87" s="31">
        <f t="shared" si="6"/>
        <v>-0.11312420830552139</v>
      </c>
      <c r="H87" s="47"/>
    </row>
    <row r="88" spans="1:8" ht="15.75" x14ac:dyDescent="0.25">
      <c r="A88" s="83" t="s">
        <v>83</v>
      </c>
      <c r="B88" s="76">
        <v>144.70718518128345</v>
      </c>
      <c r="C88" s="15">
        <v>145.24536539353176</v>
      </c>
      <c r="D88" s="15">
        <v>144.47785767369584</v>
      </c>
      <c r="E88" s="77">
        <v>142.83686561475471</v>
      </c>
      <c r="F88" s="53">
        <f t="shared" si="5"/>
        <v>-1.8703195665287353</v>
      </c>
      <c r="G88" s="31">
        <f t="shared" si="6"/>
        <v>-4.3269811777789657E-3</v>
      </c>
      <c r="H88" s="47"/>
    </row>
    <row r="89" spans="1:8" ht="15.75" x14ac:dyDescent="0.25">
      <c r="A89" s="83" t="s">
        <v>84</v>
      </c>
      <c r="B89" s="76">
        <v>136.69422117556735</v>
      </c>
      <c r="C89" s="15">
        <v>135.24340332184715</v>
      </c>
      <c r="D89" s="15">
        <v>131.19016425208858</v>
      </c>
      <c r="E89" s="77">
        <v>126.36226855198628</v>
      </c>
      <c r="F89" s="53">
        <f t="shared" si="5"/>
        <v>-10.331952623581074</v>
      </c>
      <c r="G89" s="31">
        <f t="shared" si="6"/>
        <v>-2.5857660339995592E-2</v>
      </c>
      <c r="H89" s="47"/>
    </row>
    <row r="90" spans="1:8" ht="15.75" x14ac:dyDescent="0.25">
      <c r="A90" s="83" t="s">
        <v>85</v>
      </c>
      <c r="B90" s="78">
        <v>507.55518692681727</v>
      </c>
      <c r="C90" s="25">
        <v>524.36561915139146</v>
      </c>
      <c r="D90" s="25">
        <v>536.49815850483515</v>
      </c>
      <c r="E90" s="79">
        <v>546.07838295776855</v>
      </c>
      <c r="F90" s="55">
        <f t="shared" si="5"/>
        <v>38.523196030951283</v>
      </c>
      <c r="G90" s="35">
        <f t="shared" si="6"/>
        <v>2.4685454754743041E-2</v>
      </c>
      <c r="H90" s="47"/>
    </row>
    <row r="91" spans="1:8" ht="15.75" x14ac:dyDescent="0.25">
      <c r="A91" s="84" t="s">
        <v>86</v>
      </c>
      <c r="B91" s="74">
        <v>1806.9087162393373</v>
      </c>
      <c r="C91" s="22">
        <v>1893.3842171197311</v>
      </c>
      <c r="D91" s="22">
        <v>1961.7773697302318</v>
      </c>
      <c r="E91" s="75">
        <v>2021.2783013975695</v>
      </c>
      <c r="F91" s="53">
        <f t="shared" si="5"/>
        <v>214.36958515823221</v>
      </c>
      <c r="G91" s="31">
        <f t="shared" si="6"/>
        <v>3.807795185541285E-2</v>
      </c>
      <c r="H91" s="47"/>
    </row>
    <row r="92" spans="1:8" ht="15.75" x14ac:dyDescent="0.25">
      <c r="A92" s="85" t="s">
        <v>87</v>
      </c>
      <c r="B92" s="76">
        <v>578.09757392106997</v>
      </c>
      <c r="C92" s="15">
        <v>590.15909653632684</v>
      </c>
      <c r="D92" s="15">
        <v>596.35968398353612</v>
      </c>
      <c r="E92" s="77">
        <v>598.86562478399912</v>
      </c>
      <c r="F92" s="53">
        <f t="shared" si="5"/>
        <v>20.768050862929158</v>
      </c>
      <c r="G92" s="31">
        <f t="shared" si="6"/>
        <v>1.1834335780769978E-2</v>
      </c>
      <c r="H92" s="47"/>
    </row>
    <row r="93" spans="1:8" ht="15.75" x14ac:dyDescent="0.25">
      <c r="A93" s="85" t="s">
        <v>88</v>
      </c>
      <c r="B93" s="76">
        <v>1046.7223248880059</v>
      </c>
      <c r="C93" s="15">
        <v>1050.3057589176433</v>
      </c>
      <c r="D93" s="15">
        <v>1046.6214384636439</v>
      </c>
      <c r="E93" s="77">
        <v>1034.4662550544324</v>
      </c>
      <c r="F93" s="53">
        <f t="shared" si="5"/>
        <v>-12.25606983357352</v>
      </c>
      <c r="G93" s="31">
        <f t="shared" si="6"/>
        <v>-3.9183326828154952E-3</v>
      </c>
      <c r="H93" s="47"/>
    </row>
    <row r="94" spans="1:8" ht="15.75" x14ac:dyDescent="0.25">
      <c r="A94" s="85" t="s">
        <v>89</v>
      </c>
      <c r="B94" s="76">
        <v>3555.9120133760325</v>
      </c>
      <c r="C94" s="15">
        <v>3631.6507874347158</v>
      </c>
      <c r="D94" s="15">
        <v>3669.3787701738916</v>
      </c>
      <c r="E94" s="77">
        <v>3689.4321122405431</v>
      </c>
      <c r="F94" s="53">
        <f t="shared" si="5"/>
        <v>133.5200988645106</v>
      </c>
      <c r="G94" s="31">
        <f t="shared" si="6"/>
        <v>1.236278614909625E-2</v>
      </c>
      <c r="H94" s="47"/>
    </row>
    <row r="95" spans="1:8" ht="15.75" x14ac:dyDescent="0.25">
      <c r="A95" s="85" t="s">
        <v>90</v>
      </c>
      <c r="B95" s="76">
        <v>1855.6882383030913</v>
      </c>
      <c r="C95" s="15">
        <v>1889.4819225334393</v>
      </c>
      <c r="D95" s="15">
        <v>1908.1780407116344</v>
      </c>
      <c r="E95" s="77">
        <v>1917.399927546207</v>
      </c>
      <c r="F95" s="53">
        <f t="shared" si="5"/>
        <v>61.711689243115643</v>
      </c>
      <c r="G95" s="31">
        <f t="shared" si="6"/>
        <v>1.0964480337288363E-2</v>
      </c>
      <c r="H95" s="47"/>
    </row>
    <row r="96" spans="1:8" ht="15.75" x14ac:dyDescent="0.25">
      <c r="A96" s="85" t="s">
        <v>91</v>
      </c>
      <c r="B96" s="76">
        <v>2404.6931457481696</v>
      </c>
      <c r="C96" s="15">
        <v>2520.5282203830357</v>
      </c>
      <c r="D96" s="15">
        <v>2606.2285210269711</v>
      </c>
      <c r="E96" s="77">
        <v>2664.9971249200521</v>
      </c>
      <c r="F96" s="53">
        <f t="shared" si="5"/>
        <v>260.30397917188247</v>
      </c>
      <c r="G96" s="31">
        <f t="shared" si="6"/>
        <v>3.485386602116769E-2</v>
      </c>
      <c r="H96" s="47"/>
    </row>
    <row r="97" spans="1:8" ht="15.75" x14ac:dyDescent="0.25">
      <c r="A97" s="85" t="s">
        <v>92</v>
      </c>
      <c r="B97" s="76">
        <v>868.29490262772629</v>
      </c>
      <c r="C97" s="15">
        <v>921.21626051953911</v>
      </c>
      <c r="D97" s="15">
        <v>962.81040470806784</v>
      </c>
      <c r="E97" s="77">
        <v>995.33811262477843</v>
      </c>
      <c r="F97" s="53">
        <f t="shared" si="5"/>
        <v>127.04320999705214</v>
      </c>
      <c r="G97" s="31">
        <f t="shared" si="6"/>
        <v>4.65688256417367E-2</v>
      </c>
      <c r="H97" s="47"/>
    </row>
    <row r="98" spans="1:8" ht="15.75" x14ac:dyDescent="0.25">
      <c r="A98" s="85" t="s">
        <v>93</v>
      </c>
      <c r="B98" s="76">
        <v>600.52556447493339</v>
      </c>
      <c r="C98" s="15">
        <v>611.22888346904631</v>
      </c>
      <c r="D98" s="15">
        <v>618.41467529169086</v>
      </c>
      <c r="E98" s="77">
        <v>620.84092267859285</v>
      </c>
      <c r="F98" s="53">
        <f t="shared" si="5"/>
        <v>20.315358203659457</v>
      </c>
      <c r="G98" s="31">
        <f t="shared" si="6"/>
        <v>1.1151611911873305E-2</v>
      </c>
      <c r="H98" s="47"/>
    </row>
    <row r="99" spans="1:8" ht="15.75" x14ac:dyDescent="0.25">
      <c r="A99" s="85" t="s">
        <v>94</v>
      </c>
      <c r="B99" s="76">
        <v>884.6683104470892</v>
      </c>
      <c r="C99" s="15">
        <v>930.01951007214086</v>
      </c>
      <c r="D99" s="15">
        <v>970.1142711541678</v>
      </c>
      <c r="E99" s="77">
        <v>1002.8171324669338</v>
      </c>
      <c r="F99" s="53">
        <f t="shared" si="5"/>
        <v>118.1488220198446</v>
      </c>
      <c r="G99" s="31">
        <f t="shared" si="6"/>
        <v>4.2670512175140285E-2</v>
      </c>
      <c r="H99" s="47"/>
    </row>
    <row r="100" spans="1:8" ht="15.75" x14ac:dyDescent="0.25">
      <c r="A100" s="85" t="s">
        <v>95</v>
      </c>
      <c r="B100" s="76">
        <v>1178.6041409832928</v>
      </c>
      <c r="C100" s="15">
        <v>1235.0797669533599</v>
      </c>
      <c r="D100" s="15">
        <v>1279.6091999453529</v>
      </c>
      <c r="E100" s="77">
        <v>1316.3775068692423</v>
      </c>
      <c r="F100" s="53">
        <f t="shared" si="5"/>
        <v>137.77336588594949</v>
      </c>
      <c r="G100" s="31">
        <f t="shared" si="6"/>
        <v>3.7538362212899967E-2</v>
      </c>
      <c r="H100" s="47"/>
    </row>
    <row r="101" spans="1:8" ht="15.75" x14ac:dyDescent="0.25">
      <c r="A101" s="85" t="s">
        <v>96</v>
      </c>
      <c r="B101" s="76">
        <v>2566.1387983956438</v>
      </c>
      <c r="C101" s="15">
        <v>2716.7901022860397</v>
      </c>
      <c r="D101" s="15">
        <v>2842.8981917551773</v>
      </c>
      <c r="E101" s="77">
        <v>2953.8794418375232</v>
      </c>
      <c r="F101" s="53">
        <f t="shared" ref="F101:F133" si="7">E101-B101</f>
        <v>387.74064344187946</v>
      </c>
      <c r="G101" s="31">
        <f t="shared" ref="G101:G133" si="8">(E101/B101)^(1/3)-1</f>
        <v>4.8023146267241579E-2</v>
      </c>
      <c r="H101" s="47"/>
    </row>
    <row r="102" spans="1:8" ht="15.75" x14ac:dyDescent="0.25">
      <c r="A102" s="85" t="s">
        <v>97</v>
      </c>
      <c r="B102" s="76">
        <v>657.55869444472171</v>
      </c>
      <c r="C102" s="15">
        <v>602.97303907070568</v>
      </c>
      <c r="D102" s="15">
        <v>542.95557877217948</v>
      </c>
      <c r="E102" s="77">
        <v>478.23598647636646</v>
      </c>
      <c r="F102" s="53">
        <f t="shared" si="7"/>
        <v>-179.32270796835525</v>
      </c>
      <c r="G102" s="31">
        <f t="shared" si="8"/>
        <v>-0.1007041771725391</v>
      </c>
      <c r="H102" s="47"/>
    </row>
    <row r="103" spans="1:8" ht="15.75" x14ac:dyDescent="0.25">
      <c r="A103" s="85" t="s">
        <v>98</v>
      </c>
      <c r="B103" s="76">
        <v>1793.3528683134427</v>
      </c>
      <c r="C103" s="15">
        <v>1706.2453364570113</v>
      </c>
      <c r="D103" s="15">
        <v>1599.3929095737567</v>
      </c>
      <c r="E103" s="77">
        <v>1479.2891454861203</v>
      </c>
      <c r="F103" s="53">
        <f t="shared" si="7"/>
        <v>-314.06372282732241</v>
      </c>
      <c r="G103" s="31">
        <f t="shared" si="8"/>
        <v>-6.2159234914349049E-2</v>
      </c>
      <c r="H103" s="47"/>
    </row>
    <row r="104" spans="1:8" ht="15.75" x14ac:dyDescent="0.25">
      <c r="A104" s="85" t="s">
        <v>99</v>
      </c>
      <c r="B104" s="76">
        <v>152.38205275084894</v>
      </c>
      <c r="C104" s="15">
        <v>130.76165117081169</v>
      </c>
      <c r="D104" s="15">
        <v>109.46140667630289</v>
      </c>
      <c r="E104" s="77">
        <v>90.153484353074333</v>
      </c>
      <c r="F104" s="53">
        <f t="shared" si="7"/>
        <v>-62.228568397774609</v>
      </c>
      <c r="G104" s="31">
        <f t="shared" si="8"/>
        <v>-0.16050863709626673</v>
      </c>
      <c r="H104" s="47"/>
    </row>
    <row r="105" spans="1:8" ht="15.75" x14ac:dyDescent="0.25">
      <c r="A105" s="85" t="s">
        <v>100</v>
      </c>
      <c r="B105" s="76">
        <v>209.93632407464122</v>
      </c>
      <c r="C105" s="15">
        <v>205.48659720620432</v>
      </c>
      <c r="D105" s="15">
        <v>198.64772240278216</v>
      </c>
      <c r="E105" s="77">
        <v>189.94050758003527</v>
      </c>
      <c r="F105" s="53">
        <f t="shared" si="7"/>
        <v>-19.995816494605947</v>
      </c>
      <c r="G105" s="31">
        <f t="shared" si="8"/>
        <v>-3.2813999110074099E-2</v>
      </c>
      <c r="H105" s="47"/>
    </row>
    <row r="106" spans="1:8" ht="15.75" x14ac:dyDescent="0.25">
      <c r="A106" s="85" t="s">
        <v>101</v>
      </c>
      <c r="B106" s="76">
        <v>1496.3458214066684</v>
      </c>
      <c r="C106" s="15">
        <v>1507.4609544629714</v>
      </c>
      <c r="D106" s="15">
        <v>1508.1215387598436</v>
      </c>
      <c r="E106" s="77">
        <v>1500.1187563275776</v>
      </c>
      <c r="F106" s="53">
        <f t="shared" si="7"/>
        <v>3.7729349209091652</v>
      </c>
      <c r="G106" s="31">
        <f t="shared" si="8"/>
        <v>8.3977207110974561E-4</v>
      </c>
      <c r="H106" s="47"/>
    </row>
    <row r="107" spans="1:8" ht="15.75" x14ac:dyDescent="0.25">
      <c r="A107" s="85" t="s">
        <v>102</v>
      </c>
      <c r="B107" s="76">
        <v>1032.6834575974488</v>
      </c>
      <c r="C107" s="15">
        <v>1048.8344027901417</v>
      </c>
      <c r="D107" s="15">
        <v>1056.4546308882611</v>
      </c>
      <c r="E107" s="77">
        <v>1057.2616521840782</v>
      </c>
      <c r="F107" s="53">
        <f t="shared" si="7"/>
        <v>24.578194586629479</v>
      </c>
      <c r="G107" s="31">
        <f t="shared" si="8"/>
        <v>7.8713190750241413E-3</v>
      </c>
      <c r="H107" s="47"/>
    </row>
    <row r="108" spans="1:8" ht="15.75" x14ac:dyDescent="0.25">
      <c r="A108" s="85" t="s">
        <v>103</v>
      </c>
      <c r="B108" s="76">
        <v>651.08256559034703</v>
      </c>
      <c r="C108" s="15">
        <v>637.14960187504835</v>
      </c>
      <c r="D108" s="15">
        <v>622.69363038660606</v>
      </c>
      <c r="E108" s="77">
        <v>609.09794523416474</v>
      </c>
      <c r="F108" s="53">
        <f t="shared" si="7"/>
        <v>-41.98462035618229</v>
      </c>
      <c r="G108" s="31">
        <f t="shared" si="8"/>
        <v>-2.1974099542989567E-2</v>
      </c>
      <c r="H108" s="47"/>
    </row>
    <row r="109" spans="1:8" ht="15.75" x14ac:dyDescent="0.25">
      <c r="A109" s="85" t="s">
        <v>104</v>
      </c>
      <c r="B109" s="76">
        <v>989.51069498032052</v>
      </c>
      <c r="C109" s="15">
        <v>976.6810961056259</v>
      </c>
      <c r="D109" s="15">
        <v>959.6882318813075</v>
      </c>
      <c r="E109" s="77">
        <v>942.53867274758034</v>
      </c>
      <c r="F109" s="53">
        <f t="shared" si="7"/>
        <v>-46.972022232740187</v>
      </c>
      <c r="G109" s="31">
        <f t="shared" si="8"/>
        <v>-1.6080513191618406E-2</v>
      </c>
      <c r="H109" s="47"/>
    </row>
    <row r="110" spans="1:8" ht="15.75" x14ac:dyDescent="0.25">
      <c r="A110" s="85" t="s">
        <v>105</v>
      </c>
      <c r="B110" s="76">
        <v>866.75563512241945</v>
      </c>
      <c r="C110" s="15">
        <v>884.2299577047113</v>
      </c>
      <c r="D110" s="15">
        <v>890.72439026932193</v>
      </c>
      <c r="E110" s="77">
        <v>892.35419150950554</v>
      </c>
      <c r="F110" s="53">
        <f t="shared" si="7"/>
        <v>25.598556387086091</v>
      </c>
      <c r="G110" s="31">
        <f t="shared" si="8"/>
        <v>9.749231608236153E-3</v>
      </c>
      <c r="H110" s="47"/>
    </row>
    <row r="111" spans="1:8" ht="15.75" x14ac:dyDescent="0.25">
      <c r="A111" s="85" t="s">
        <v>106</v>
      </c>
      <c r="B111" s="76">
        <v>771.43554198202696</v>
      </c>
      <c r="C111" s="15">
        <v>787.49449196187982</v>
      </c>
      <c r="D111" s="15">
        <v>798.59859594332409</v>
      </c>
      <c r="E111" s="77">
        <v>804.37367124762216</v>
      </c>
      <c r="F111" s="53">
        <f t="shared" si="7"/>
        <v>32.938129265595194</v>
      </c>
      <c r="G111" s="31">
        <f t="shared" si="8"/>
        <v>1.4034507540038321E-2</v>
      </c>
      <c r="H111" s="47"/>
    </row>
    <row r="112" spans="1:8" ht="15.75" x14ac:dyDescent="0.25">
      <c r="A112" s="85" t="s">
        <v>107</v>
      </c>
      <c r="B112" s="76">
        <v>2571.9718018286831</v>
      </c>
      <c r="C112" s="15">
        <v>2679.7117346345394</v>
      </c>
      <c r="D112" s="15">
        <v>2751.1954377177194</v>
      </c>
      <c r="E112" s="77">
        <v>2805.997878781614</v>
      </c>
      <c r="F112" s="53">
        <f t="shared" si="7"/>
        <v>234.02607695293091</v>
      </c>
      <c r="G112" s="31">
        <f t="shared" si="8"/>
        <v>2.9454236471342821E-2</v>
      </c>
      <c r="H112" s="47"/>
    </row>
    <row r="113" spans="1:8" ht="15.75" x14ac:dyDescent="0.25">
      <c r="A113" s="85" t="s">
        <v>108</v>
      </c>
      <c r="B113" s="76">
        <v>519.20948240186965</v>
      </c>
      <c r="C113" s="15">
        <v>526.68203975827373</v>
      </c>
      <c r="D113" s="15">
        <v>532.10911253591462</v>
      </c>
      <c r="E113" s="77">
        <v>536.44420638496047</v>
      </c>
      <c r="F113" s="53">
        <f t="shared" si="7"/>
        <v>17.234723983090817</v>
      </c>
      <c r="G113" s="31">
        <f t="shared" si="8"/>
        <v>1.0944501763121783E-2</v>
      </c>
      <c r="H113" s="47"/>
    </row>
    <row r="114" spans="1:8" ht="15.75" x14ac:dyDescent="0.25">
      <c r="A114" s="85" t="s">
        <v>109</v>
      </c>
      <c r="B114" s="76">
        <v>5247.1094119563386</v>
      </c>
      <c r="C114" s="15">
        <v>5362.8040000297442</v>
      </c>
      <c r="D114" s="15">
        <v>5329.651016920533</v>
      </c>
      <c r="E114" s="77">
        <v>5268.1819768547102</v>
      </c>
      <c r="F114" s="53">
        <f t="shared" si="7"/>
        <v>21.072564898371638</v>
      </c>
      <c r="G114" s="31">
        <f t="shared" si="8"/>
        <v>1.3368896182912593E-3</v>
      </c>
      <c r="H114" s="47"/>
    </row>
    <row r="115" spans="1:8" ht="15.75" x14ac:dyDescent="0.25">
      <c r="A115" s="85" t="s">
        <v>110</v>
      </c>
      <c r="B115" s="76">
        <v>913.24025058117729</v>
      </c>
      <c r="C115" s="15">
        <v>940.12305826200725</v>
      </c>
      <c r="D115" s="15">
        <v>935.6576842794708</v>
      </c>
      <c r="E115" s="77">
        <v>926.35277091187118</v>
      </c>
      <c r="F115" s="53">
        <f t="shared" si="7"/>
        <v>13.112520330693883</v>
      </c>
      <c r="G115" s="31">
        <f t="shared" si="8"/>
        <v>4.7633535734803445E-3</v>
      </c>
      <c r="H115" s="47"/>
    </row>
    <row r="116" spans="1:8" ht="16.5" thickBot="1" x14ac:dyDescent="0.3">
      <c r="A116" s="86" t="s">
        <v>111</v>
      </c>
      <c r="B116" s="78">
        <v>418.84680986863157</v>
      </c>
      <c r="C116" s="25">
        <v>421.32858853746967</v>
      </c>
      <c r="D116" s="25">
        <v>416.72614097533153</v>
      </c>
      <c r="E116" s="79">
        <v>410.81724930878062</v>
      </c>
      <c r="F116" s="53">
        <f t="shared" si="7"/>
        <v>-8.0295605598509496</v>
      </c>
      <c r="G116" s="31">
        <f t="shared" si="8"/>
        <v>-6.4314880197396951E-3</v>
      </c>
      <c r="H116" s="47"/>
    </row>
    <row r="117" spans="1:8" ht="15.75" x14ac:dyDescent="0.25">
      <c r="A117" s="87" t="s">
        <v>112</v>
      </c>
      <c r="B117" s="14">
        <v>1161.9415160449751</v>
      </c>
      <c r="C117" s="15">
        <v>1163.8969078034386</v>
      </c>
      <c r="D117" s="15">
        <v>1151.6563157032942</v>
      </c>
      <c r="E117" s="16">
        <v>1135.9059460333783</v>
      </c>
      <c r="F117" s="54">
        <f t="shared" si="7"/>
        <v>-26.035570011596747</v>
      </c>
      <c r="G117" s="34">
        <f t="shared" si="8"/>
        <v>-7.525475357598177E-3</v>
      </c>
      <c r="H117" s="47"/>
    </row>
    <row r="118" spans="1:8" ht="15.75" x14ac:dyDescent="0.25">
      <c r="A118" s="87" t="s">
        <v>113</v>
      </c>
      <c r="B118" s="14">
        <v>270.07484129156967</v>
      </c>
      <c r="C118" s="15">
        <v>252.97539139781207</v>
      </c>
      <c r="D118" s="15">
        <v>236.7991143127866</v>
      </c>
      <c r="E118" s="16">
        <v>224.99745399137845</v>
      </c>
      <c r="F118" s="53">
        <f t="shared" si="7"/>
        <v>-45.077387300191219</v>
      </c>
      <c r="G118" s="31">
        <f t="shared" si="8"/>
        <v>-5.9054452783402822E-2</v>
      </c>
      <c r="H118" s="47"/>
    </row>
    <row r="119" spans="1:8" ht="15.75" x14ac:dyDescent="0.25">
      <c r="A119" s="87" t="s">
        <v>114</v>
      </c>
      <c r="B119" s="14">
        <v>1304.5065392983756</v>
      </c>
      <c r="C119" s="15">
        <v>1323.2381709064371</v>
      </c>
      <c r="D119" s="15">
        <v>1327.1438412705363</v>
      </c>
      <c r="E119" s="16">
        <v>1323.5761673842578</v>
      </c>
      <c r="F119" s="53">
        <f t="shared" si="7"/>
        <v>19.069628085882186</v>
      </c>
      <c r="G119" s="31">
        <f t="shared" si="8"/>
        <v>4.8492036962874963E-3</v>
      </c>
      <c r="H119" s="47"/>
    </row>
    <row r="120" spans="1:8" ht="15.75" x14ac:dyDescent="0.25">
      <c r="A120" s="87" t="s">
        <v>115</v>
      </c>
      <c r="B120" s="14">
        <v>629.48223970707693</v>
      </c>
      <c r="C120" s="15">
        <v>640.32362557823865</v>
      </c>
      <c r="D120" s="15">
        <v>647.42951665452404</v>
      </c>
      <c r="E120" s="16">
        <v>653.49652438794385</v>
      </c>
      <c r="F120" s="53">
        <f t="shared" si="7"/>
        <v>24.014284680866922</v>
      </c>
      <c r="G120" s="31">
        <f t="shared" si="8"/>
        <v>1.2558056673973139E-2</v>
      </c>
      <c r="H120" s="47"/>
    </row>
    <row r="121" spans="1:8" ht="15.75" x14ac:dyDescent="0.25">
      <c r="A121" s="87" t="s">
        <v>116</v>
      </c>
      <c r="B121" s="14">
        <v>266.56651659751299</v>
      </c>
      <c r="C121" s="15">
        <v>272.77810440665962</v>
      </c>
      <c r="D121" s="15">
        <v>276.40915634933299</v>
      </c>
      <c r="E121" s="16">
        <v>278.81152628917806</v>
      </c>
      <c r="F121" s="53">
        <f t="shared" si="7"/>
        <v>12.245009691665075</v>
      </c>
      <c r="G121" s="31">
        <f t="shared" si="8"/>
        <v>1.5083361093775061E-2</v>
      </c>
      <c r="H121" s="47"/>
    </row>
    <row r="122" spans="1:8" ht="15.75" x14ac:dyDescent="0.25">
      <c r="A122" s="87" t="s">
        <v>117</v>
      </c>
      <c r="B122" s="14">
        <v>1784.2010355717507</v>
      </c>
      <c r="C122" s="15">
        <v>1779.5792380267301</v>
      </c>
      <c r="D122" s="15">
        <v>1762.4372425512713</v>
      </c>
      <c r="E122" s="16">
        <v>1738.9167750117965</v>
      </c>
      <c r="F122" s="53">
        <f t="shared" si="7"/>
        <v>-45.284260559954191</v>
      </c>
      <c r="G122" s="31">
        <f t="shared" si="8"/>
        <v>-8.5328334989009935E-3</v>
      </c>
      <c r="H122" s="47"/>
    </row>
    <row r="123" spans="1:8" ht="15.75" x14ac:dyDescent="0.25">
      <c r="A123" s="87" t="s">
        <v>118</v>
      </c>
      <c r="B123" s="14">
        <v>1227.682182582362</v>
      </c>
      <c r="C123" s="15">
        <v>1258.2352973022296</v>
      </c>
      <c r="D123" s="15">
        <v>1272.4883068882812</v>
      </c>
      <c r="E123" s="16">
        <v>1279.9881803298508</v>
      </c>
      <c r="F123" s="53">
        <f t="shared" si="7"/>
        <v>52.305997747488846</v>
      </c>
      <c r="G123" s="31">
        <f t="shared" si="8"/>
        <v>1.4004779672138534E-2</v>
      </c>
      <c r="H123" s="47"/>
    </row>
    <row r="124" spans="1:8" ht="15.75" x14ac:dyDescent="0.25">
      <c r="A124" s="87" t="s">
        <v>119</v>
      </c>
      <c r="B124" s="14">
        <v>2413.7773376568907</v>
      </c>
      <c r="C124" s="15">
        <v>2361.2260240077244</v>
      </c>
      <c r="D124" s="15">
        <v>2318.7818224959788</v>
      </c>
      <c r="E124" s="16">
        <v>2270.2196172889053</v>
      </c>
      <c r="F124" s="53">
        <f t="shared" si="7"/>
        <v>-143.55772036798544</v>
      </c>
      <c r="G124" s="31">
        <f t="shared" si="8"/>
        <v>-2.0231312813037361E-2</v>
      </c>
      <c r="H124" s="47"/>
    </row>
    <row r="125" spans="1:8" ht="15.75" x14ac:dyDescent="0.25">
      <c r="A125" s="87" t="s">
        <v>120</v>
      </c>
      <c r="B125" s="14">
        <v>1182.4066060446341</v>
      </c>
      <c r="C125" s="15">
        <v>1216.7388417868119</v>
      </c>
      <c r="D125" s="15">
        <v>1234.7217883375442</v>
      </c>
      <c r="E125" s="16">
        <v>1248.382184795759</v>
      </c>
      <c r="F125" s="53">
        <f t="shared" si="7"/>
        <v>65.975578751124885</v>
      </c>
      <c r="G125" s="31">
        <f t="shared" si="8"/>
        <v>1.8263644664571199E-2</v>
      </c>
      <c r="H125" s="47"/>
    </row>
    <row r="126" spans="1:8" ht="15.75" x14ac:dyDescent="0.25">
      <c r="A126" s="87" t="s">
        <v>121</v>
      </c>
      <c r="B126" s="14">
        <v>2404.1387147543678</v>
      </c>
      <c r="C126" s="15">
        <v>2401.385035537186</v>
      </c>
      <c r="D126" s="15">
        <v>2391.8127426315195</v>
      </c>
      <c r="E126" s="16">
        <v>2374.6692365247595</v>
      </c>
      <c r="F126" s="53">
        <f t="shared" si="7"/>
        <v>-29.469478229608285</v>
      </c>
      <c r="G126" s="31">
        <f t="shared" si="8"/>
        <v>-4.1027465434917421E-3</v>
      </c>
      <c r="H126" s="47"/>
    </row>
    <row r="127" spans="1:8" ht="15.75" x14ac:dyDescent="0.25">
      <c r="A127" s="87" t="s">
        <v>122</v>
      </c>
      <c r="B127" s="14">
        <v>738.7115710960345</v>
      </c>
      <c r="C127" s="15">
        <v>744.36704121680657</v>
      </c>
      <c r="D127" s="15">
        <v>743.38167902742293</v>
      </c>
      <c r="E127" s="16">
        <v>738.78761373726104</v>
      </c>
      <c r="F127" s="53">
        <f t="shared" si="7"/>
        <v>7.6042641226536034E-2</v>
      </c>
      <c r="G127" s="31">
        <f t="shared" si="8"/>
        <v>3.4312008044823372E-5</v>
      </c>
      <c r="H127" s="47"/>
    </row>
    <row r="128" spans="1:8" ht="15.75" x14ac:dyDescent="0.25">
      <c r="A128" s="87" t="s">
        <v>123</v>
      </c>
      <c r="B128" s="14">
        <v>435.98710721644022</v>
      </c>
      <c r="C128" s="15">
        <v>446.14550655205045</v>
      </c>
      <c r="D128" s="15">
        <v>450.02433133630251</v>
      </c>
      <c r="E128" s="16">
        <v>452.64281621012532</v>
      </c>
      <c r="F128" s="53">
        <f t="shared" si="7"/>
        <v>16.655708993685096</v>
      </c>
      <c r="G128" s="31">
        <f t="shared" si="8"/>
        <v>1.2575298028732362E-2</v>
      </c>
      <c r="H128" s="47"/>
    </row>
    <row r="129" spans="1:8" ht="15.75" x14ac:dyDescent="0.25">
      <c r="A129" s="87" t="s">
        <v>124</v>
      </c>
      <c r="B129" s="14">
        <v>3999.2872785715331</v>
      </c>
      <c r="C129" s="15">
        <v>4031.2075103016682</v>
      </c>
      <c r="D129" s="15">
        <v>4025.9297690167232</v>
      </c>
      <c r="E129" s="16">
        <v>3988.9582770189772</v>
      </c>
      <c r="F129" s="53">
        <f t="shared" si="7"/>
        <v>-10.329001552555837</v>
      </c>
      <c r="G129" s="31">
        <f t="shared" si="8"/>
        <v>-8.6164574563007967E-4</v>
      </c>
      <c r="H129" s="47"/>
    </row>
    <row r="130" spans="1:8" ht="15.75" x14ac:dyDescent="0.25">
      <c r="A130" s="87" t="s">
        <v>125</v>
      </c>
      <c r="B130" s="14">
        <v>1002.1772003479182</v>
      </c>
      <c r="C130" s="15">
        <v>1021.2234719269236</v>
      </c>
      <c r="D130" s="15">
        <v>1030.3923185841086</v>
      </c>
      <c r="E130" s="16">
        <v>1034.425483602716</v>
      </c>
      <c r="F130" s="53">
        <f t="shared" si="7"/>
        <v>32.248283254797798</v>
      </c>
      <c r="G130" s="31">
        <f t="shared" si="8"/>
        <v>1.0613039850354333E-2</v>
      </c>
      <c r="H130" s="47"/>
    </row>
    <row r="131" spans="1:8" ht="15.75" x14ac:dyDescent="0.25">
      <c r="A131" s="87" t="s">
        <v>126</v>
      </c>
      <c r="B131" s="14">
        <v>327.61526668843163</v>
      </c>
      <c r="C131" s="15">
        <v>338.07811789652192</v>
      </c>
      <c r="D131" s="15">
        <v>339.26037006256865</v>
      </c>
      <c r="E131" s="16">
        <v>338.98211705724549</v>
      </c>
      <c r="F131" s="53">
        <f t="shared" si="7"/>
        <v>11.366850368813857</v>
      </c>
      <c r="G131" s="31">
        <f t="shared" si="8"/>
        <v>1.1434008036418586E-2</v>
      </c>
      <c r="H131" s="47"/>
    </row>
    <row r="132" spans="1:8" ht="16.5" thickBot="1" x14ac:dyDescent="0.3">
      <c r="A132" s="88" t="s">
        <v>127</v>
      </c>
      <c r="B132" s="17">
        <v>3741.0579400956431</v>
      </c>
      <c r="C132" s="18">
        <v>3821.5097127573677</v>
      </c>
      <c r="D132" s="18">
        <v>3864.3944846040085</v>
      </c>
      <c r="E132" s="19">
        <v>3890.4010216643951</v>
      </c>
      <c r="F132" s="53">
        <f t="shared" si="7"/>
        <v>149.34308156875204</v>
      </c>
      <c r="G132" s="31">
        <f t="shared" si="8"/>
        <v>1.3133428926578539E-2</v>
      </c>
      <c r="H132" s="47"/>
    </row>
    <row r="133" spans="1:8" ht="16.5" thickBot="1" x14ac:dyDescent="0.3">
      <c r="A133" s="27" t="s">
        <v>29</v>
      </c>
      <c r="B133" s="58">
        <f>SUM(B36:B132)</f>
        <v>117250.10426598128</v>
      </c>
      <c r="C133" s="59">
        <f t="shared" ref="C133:E133" si="9">SUM(C36:C132)</f>
        <v>119600.61703517</v>
      </c>
      <c r="D133" s="59">
        <f t="shared" si="9"/>
        <v>120716.88566113336</v>
      </c>
      <c r="E133" s="59">
        <f t="shared" si="9"/>
        <v>121171.20554927792</v>
      </c>
      <c r="F133" s="32">
        <f t="shared" si="7"/>
        <v>3921.1012832966371</v>
      </c>
      <c r="G133" s="45">
        <f t="shared" si="8"/>
        <v>1.1025393514825677E-2</v>
      </c>
      <c r="H133" s="48"/>
    </row>
    <row r="134" spans="1:8" x14ac:dyDescent="0.2">
      <c r="C134" s="44">
        <f t="shared" ref="C134:D134" si="10">C133-B133</f>
        <v>2350.5127691887174</v>
      </c>
      <c r="D134" s="44">
        <f t="shared" si="10"/>
        <v>1116.2686259633629</v>
      </c>
      <c r="E134" s="44">
        <f>E133-D133</f>
        <v>454.3198881445569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/>
  </sheetViews>
  <sheetFormatPr defaultRowHeight="14.25" x14ac:dyDescent="0.2"/>
  <cols>
    <col min="1" max="1" width="54.75" bestFit="1" customWidth="1"/>
    <col min="2" max="5" width="9.125" bestFit="1" customWidth="1"/>
  </cols>
  <sheetData>
    <row r="1" spans="1:8" ht="14.45" customHeight="1" thickBot="1" x14ac:dyDescent="0.3">
      <c r="A1" s="51" t="s">
        <v>139</v>
      </c>
      <c r="F1" s="90" t="str">
        <f>Northland!F1</f>
        <v>2017-20 Changes</v>
      </c>
      <c r="G1" s="91"/>
      <c r="H1" s="46"/>
    </row>
    <row r="2" spans="1:8" ht="14.45" customHeight="1" thickBot="1" x14ac:dyDescent="0.3">
      <c r="A2" s="1" t="s">
        <v>0</v>
      </c>
      <c r="B2" s="56">
        <f>Northland!B2</f>
        <v>2017</v>
      </c>
      <c r="C2" s="56">
        <f>Northland!C2</f>
        <v>2018</v>
      </c>
      <c r="D2" s="56">
        <f>Northland!D2</f>
        <v>2019</v>
      </c>
      <c r="E2" s="56">
        <f>Northland!E2</f>
        <v>2020</v>
      </c>
      <c r="F2" s="28" t="s">
        <v>128</v>
      </c>
      <c r="G2" s="29" t="s">
        <v>129</v>
      </c>
      <c r="H2" s="46"/>
    </row>
    <row r="3" spans="1:8" ht="15.6" customHeight="1" x14ac:dyDescent="0.25">
      <c r="A3" s="2" t="s">
        <v>1</v>
      </c>
      <c r="B3" s="12">
        <v>4581.504088731539</v>
      </c>
      <c r="C3" s="13">
        <v>4601.2306578065381</v>
      </c>
      <c r="D3" s="13">
        <v>4576.3103854767005</v>
      </c>
      <c r="E3" s="73">
        <v>4512.3043889029295</v>
      </c>
      <c r="F3" s="52">
        <f>E3-B3</f>
        <v>-69.199699828609482</v>
      </c>
      <c r="G3" s="30">
        <f>(E3/B3)^(1/3)-1</f>
        <v>-5.0602780587861718E-3</v>
      </c>
      <c r="H3" s="47"/>
    </row>
    <row r="4" spans="1:8" ht="15.6" customHeight="1" x14ac:dyDescent="0.25">
      <c r="A4" s="2" t="s">
        <v>2</v>
      </c>
      <c r="B4" s="14">
        <v>123.02310151118552</v>
      </c>
      <c r="C4" s="15">
        <v>127.73310844367926</v>
      </c>
      <c r="D4" s="15">
        <v>130.8937565276826</v>
      </c>
      <c r="E4" s="16">
        <v>133.68586919760938</v>
      </c>
      <c r="F4" s="53">
        <f t="shared" ref="F4:F31" si="0">E4-B4</f>
        <v>10.662767686423862</v>
      </c>
      <c r="G4" s="31">
        <f t="shared" ref="G4:G31" si="1">(E4/B4)^(1/3)-1</f>
        <v>2.8094282941022231E-2</v>
      </c>
      <c r="H4" s="47"/>
    </row>
    <row r="5" spans="1:8" ht="15.6" customHeight="1" x14ac:dyDescent="0.25">
      <c r="A5" s="2" t="s">
        <v>3</v>
      </c>
      <c r="B5" s="14">
        <v>393.2494558663027</v>
      </c>
      <c r="C5" s="15">
        <v>405.88569804847049</v>
      </c>
      <c r="D5" s="15">
        <v>414.90747473603551</v>
      </c>
      <c r="E5" s="16">
        <v>423.79427108644069</v>
      </c>
      <c r="F5" s="53">
        <f t="shared" si="0"/>
        <v>30.544815220137991</v>
      </c>
      <c r="G5" s="31">
        <f t="shared" si="1"/>
        <v>2.5248125043048519E-2</v>
      </c>
      <c r="H5" s="47"/>
    </row>
    <row r="6" spans="1:8" ht="15.6" customHeight="1" x14ac:dyDescent="0.25">
      <c r="A6" s="3" t="s">
        <v>4</v>
      </c>
      <c r="B6" s="14">
        <v>288.12390052223145</v>
      </c>
      <c r="C6" s="15">
        <v>303.14606379842121</v>
      </c>
      <c r="D6" s="15">
        <v>317.24080478286862</v>
      </c>
      <c r="E6" s="16">
        <v>332.65229291004994</v>
      </c>
      <c r="F6" s="53">
        <f t="shared" si="0"/>
        <v>44.528392387818485</v>
      </c>
      <c r="G6" s="31">
        <f t="shared" si="1"/>
        <v>4.9068254710817216E-2</v>
      </c>
      <c r="H6" s="47"/>
    </row>
    <row r="7" spans="1:8" ht="15.6" customHeight="1" x14ac:dyDescent="0.25">
      <c r="A7" s="4" t="s">
        <v>5</v>
      </c>
      <c r="B7" s="74">
        <v>4526.8195793019959</v>
      </c>
      <c r="C7" s="22">
        <v>4588.2965397970429</v>
      </c>
      <c r="D7" s="22">
        <v>4647.534148715491</v>
      </c>
      <c r="E7" s="75">
        <v>4696.7117831084433</v>
      </c>
      <c r="F7" s="54">
        <f t="shared" si="0"/>
        <v>169.89220380644747</v>
      </c>
      <c r="G7" s="34">
        <f t="shared" si="1"/>
        <v>1.2356731248404307E-2</v>
      </c>
      <c r="H7" s="47"/>
    </row>
    <row r="8" spans="1:8" ht="15.6" customHeight="1" x14ac:dyDescent="0.25">
      <c r="A8" s="5" t="s">
        <v>6</v>
      </c>
      <c r="B8" s="76">
        <v>1019.552100465485</v>
      </c>
      <c r="C8" s="15">
        <v>1014.0073373039635</v>
      </c>
      <c r="D8" s="15">
        <v>1002.6548904745877</v>
      </c>
      <c r="E8" s="77">
        <v>987.74155473918984</v>
      </c>
      <c r="F8" s="53">
        <f t="shared" si="0"/>
        <v>-31.810545726295118</v>
      </c>
      <c r="G8" s="31">
        <f t="shared" si="1"/>
        <v>-1.0510248387164633E-2</v>
      </c>
      <c r="H8" s="47"/>
    </row>
    <row r="9" spans="1:8" ht="15.6" customHeight="1" x14ac:dyDescent="0.25">
      <c r="A9" s="5" t="s">
        <v>7</v>
      </c>
      <c r="B9" s="76">
        <v>1316.0841955823851</v>
      </c>
      <c r="C9" s="15">
        <v>1323.0457605784206</v>
      </c>
      <c r="D9" s="15">
        <v>1283.8321918446704</v>
      </c>
      <c r="E9" s="77">
        <v>1253.0496282351226</v>
      </c>
      <c r="F9" s="53">
        <f t="shared" si="0"/>
        <v>-63.034567347262509</v>
      </c>
      <c r="G9" s="31">
        <f t="shared" si="1"/>
        <v>-1.6227074702096611E-2</v>
      </c>
      <c r="H9" s="47"/>
    </row>
    <row r="10" spans="1:8" ht="15.6" customHeight="1" x14ac:dyDescent="0.25">
      <c r="A10" s="5" t="s">
        <v>8</v>
      </c>
      <c r="B10" s="76">
        <v>4805.2340926395254</v>
      </c>
      <c r="C10" s="15">
        <v>4812.4804071379722</v>
      </c>
      <c r="D10" s="15">
        <v>4776.1085398754221</v>
      </c>
      <c r="E10" s="77">
        <v>4749.05898254557</v>
      </c>
      <c r="F10" s="53">
        <f t="shared" si="0"/>
        <v>-56.175110093955482</v>
      </c>
      <c r="G10" s="31">
        <f t="shared" si="1"/>
        <v>-3.9120845492397471E-3</v>
      </c>
      <c r="H10" s="47"/>
    </row>
    <row r="11" spans="1:8" ht="15.6" customHeight="1" x14ac:dyDescent="0.25">
      <c r="A11" s="5" t="s">
        <v>9</v>
      </c>
      <c r="B11" s="76">
        <v>1385.8770874568263</v>
      </c>
      <c r="C11" s="15">
        <v>1348.858213576126</v>
      </c>
      <c r="D11" s="15">
        <v>1297.8187715561517</v>
      </c>
      <c r="E11" s="77">
        <v>1258.9727019282102</v>
      </c>
      <c r="F11" s="53">
        <f t="shared" si="0"/>
        <v>-126.9043855286161</v>
      </c>
      <c r="G11" s="31">
        <f t="shared" si="1"/>
        <v>-3.1505408882692154E-2</v>
      </c>
      <c r="H11" s="47"/>
    </row>
    <row r="12" spans="1:8" ht="15.6" customHeight="1" x14ac:dyDescent="0.25">
      <c r="A12" s="5" t="s">
        <v>10</v>
      </c>
      <c r="B12" s="76">
        <v>434.537921468067</v>
      </c>
      <c r="C12" s="15">
        <v>447.70242721366594</v>
      </c>
      <c r="D12" s="15">
        <v>451.27347773070966</v>
      </c>
      <c r="E12" s="77">
        <v>448.55748255936476</v>
      </c>
      <c r="F12" s="53">
        <f t="shared" si="0"/>
        <v>14.01956109129776</v>
      </c>
      <c r="G12" s="31">
        <f t="shared" si="1"/>
        <v>1.0640755253511047E-2</v>
      </c>
      <c r="H12" s="47"/>
    </row>
    <row r="13" spans="1:8" ht="15.6" customHeight="1" x14ac:dyDescent="0.25">
      <c r="A13" s="5" t="s">
        <v>11</v>
      </c>
      <c r="B13" s="76">
        <v>1714.6983401880261</v>
      </c>
      <c r="C13" s="15">
        <v>1753.8704851597774</v>
      </c>
      <c r="D13" s="15">
        <v>1776.590546476157</v>
      </c>
      <c r="E13" s="77">
        <v>1790.890795795651</v>
      </c>
      <c r="F13" s="53">
        <f t="shared" si="0"/>
        <v>76.192455607624879</v>
      </c>
      <c r="G13" s="31">
        <f t="shared" si="1"/>
        <v>1.4597510405976566E-2</v>
      </c>
      <c r="H13" s="47"/>
    </row>
    <row r="14" spans="1:8" ht="15.6" customHeight="1" x14ac:dyDescent="0.25">
      <c r="A14" s="5" t="s">
        <v>12</v>
      </c>
      <c r="B14" s="76">
        <v>1797.0908408162784</v>
      </c>
      <c r="C14" s="15">
        <v>1808.0987552281822</v>
      </c>
      <c r="D14" s="15">
        <v>1768.2739915568218</v>
      </c>
      <c r="E14" s="77">
        <v>1725.4218520185279</v>
      </c>
      <c r="F14" s="53">
        <f t="shared" si="0"/>
        <v>-71.668988797750444</v>
      </c>
      <c r="G14" s="31">
        <f t="shared" si="1"/>
        <v>-1.3474260188212295E-2</v>
      </c>
      <c r="H14" s="47"/>
    </row>
    <row r="15" spans="1:8" ht="15.6" customHeight="1" x14ac:dyDescent="0.25">
      <c r="A15" s="6" t="s">
        <v>13</v>
      </c>
      <c r="B15" s="78">
        <v>902.40127623907813</v>
      </c>
      <c r="C15" s="25">
        <v>881.64865921374337</v>
      </c>
      <c r="D15" s="25">
        <v>858.43461265464418</v>
      </c>
      <c r="E15" s="79">
        <v>829.60350613408536</v>
      </c>
      <c r="F15" s="55">
        <f t="shared" si="0"/>
        <v>-72.797770104992765</v>
      </c>
      <c r="G15" s="35">
        <f t="shared" si="1"/>
        <v>-2.7647744378746286E-2</v>
      </c>
      <c r="H15" s="47"/>
    </row>
    <row r="16" spans="1:8" ht="15.6" customHeight="1" x14ac:dyDescent="0.25">
      <c r="A16" s="7" t="s">
        <v>14</v>
      </c>
      <c r="B16" s="74">
        <v>2656.3233822553775</v>
      </c>
      <c r="C16" s="22">
        <v>2835.0492458298886</v>
      </c>
      <c r="D16" s="22">
        <v>3014.0332376062706</v>
      </c>
      <c r="E16" s="75">
        <v>3130.1705443829833</v>
      </c>
      <c r="F16" s="53">
        <f t="shared" si="0"/>
        <v>473.84716212760577</v>
      </c>
      <c r="G16" s="31">
        <f t="shared" si="1"/>
        <v>5.6239371169375385E-2</v>
      </c>
      <c r="H16" s="47"/>
    </row>
    <row r="17" spans="1:8" ht="15.6" customHeight="1" x14ac:dyDescent="0.25">
      <c r="A17" s="8" t="s">
        <v>15</v>
      </c>
      <c r="B17" s="76">
        <v>20186.35106684835</v>
      </c>
      <c r="C17" s="15">
        <v>21639.056311971748</v>
      </c>
      <c r="D17" s="15">
        <v>22237.604737764796</v>
      </c>
      <c r="E17" s="77">
        <v>22867.56499629829</v>
      </c>
      <c r="F17" s="53">
        <f t="shared" si="0"/>
        <v>2681.2139294499393</v>
      </c>
      <c r="G17" s="31">
        <f t="shared" si="1"/>
        <v>4.2447118967098296E-2</v>
      </c>
      <c r="H17" s="47"/>
    </row>
    <row r="18" spans="1:8" ht="15.6" customHeight="1" x14ac:dyDescent="0.25">
      <c r="A18" s="8" t="s">
        <v>16</v>
      </c>
      <c r="B18" s="76">
        <v>8494.0371603418862</v>
      </c>
      <c r="C18" s="15">
        <v>8471.1324163297049</v>
      </c>
      <c r="D18" s="15">
        <v>8392.3972995303666</v>
      </c>
      <c r="E18" s="77">
        <v>8232.9542345642385</v>
      </c>
      <c r="F18" s="53">
        <f t="shared" si="0"/>
        <v>-261.08292577764769</v>
      </c>
      <c r="G18" s="31">
        <f t="shared" si="1"/>
        <v>-1.0352538814366374E-2</v>
      </c>
      <c r="H18" s="47"/>
    </row>
    <row r="19" spans="1:8" ht="15.6" customHeight="1" x14ac:dyDescent="0.25">
      <c r="A19" s="8" t="s">
        <v>17</v>
      </c>
      <c r="B19" s="76">
        <v>23912.446874263056</v>
      </c>
      <c r="C19" s="15">
        <v>23484.660254154187</v>
      </c>
      <c r="D19" s="15">
        <v>23064.706503075431</v>
      </c>
      <c r="E19" s="77">
        <v>23009.04161170459</v>
      </c>
      <c r="F19" s="53">
        <f t="shared" si="0"/>
        <v>-903.40526255846635</v>
      </c>
      <c r="G19" s="31">
        <f t="shared" si="1"/>
        <v>-1.2755240444974669E-2</v>
      </c>
      <c r="H19" s="47"/>
    </row>
    <row r="20" spans="1:8" ht="15.6" customHeight="1" x14ac:dyDescent="0.25">
      <c r="A20" s="8" t="s">
        <v>18</v>
      </c>
      <c r="B20" s="76">
        <v>16580.793582710787</v>
      </c>
      <c r="C20" s="15">
        <v>17259.965205250657</v>
      </c>
      <c r="D20" s="15">
        <v>17837.132638636715</v>
      </c>
      <c r="E20" s="77">
        <v>18263.219864256116</v>
      </c>
      <c r="F20" s="53">
        <f t="shared" si="0"/>
        <v>1682.4262815453294</v>
      </c>
      <c r="G20" s="31">
        <f t="shared" si="1"/>
        <v>3.2739238669479587E-2</v>
      </c>
      <c r="H20" s="47"/>
    </row>
    <row r="21" spans="1:8" ht="15.6" customHeight="1" x14ac:dyDescent="0.25">
      <c r="A21" s="8" t="s">
        <v>19</v>
      </c>
      <c r="B21" s="76">
        <v>9556.0333973847537</v>
      </c>
      <c r="C21" s="15">
        <v>9591.2245884378681</v>
      </c>
      <c r="D21" s="15">
        <v>9587.5922558816201</v>
      </c>
      <c r="E21" s="77">
        <v>9585.4132125247597</v>
      </c>
      <c r="F21" s="53">
        <f t="shared" si="0"/>
        <v>29.379815140006031</v>
      </c>
      <c r="G21" s="31">
        <f t="shared" si="1"/>
        <v>1.0237775460106846E-3</v>
      </c>
      <c r="H21" s="47"/>
    </row>
    <row r="22" spans="1:8" ht="15.6" customHeight="1" x14ac:dyDescent="0.25">
      <c r="A22" s="8" t="s">
        <v>20</v>
      </c>
      <c r="B22" s="76">
        <v>3386.1834727879973</v>
      </c>
      <c r="C22" s="15">
        <v>3434.0870351965</v>
      </c>
      <c r="D22" s="15">
        <v>3456.8904147296262</v>
      </c>
      <c r="E22" s="77">
        <v>3476.1195927482668</v>
      </c>
      <c r="F22" s="53">
        <f t="shared" si="0"/>
        <v>89.93611996026948</v>
      </c>
      <c r="G22" s="31">
        <f t="shared" si="1"/>
        <v>8.7759999713945547E-3</v>
      </c>
      <c r="H22" s="47"/>
    </row>
    <row r="23" spans="1:8" ht="15.6" customHeight="1" x14ac:dyDescent="0.25">
      <c r="A23" s="8" t="s">
        <v>21</v>
      </c>
      <c r="B23" s="76">
        <v>12285.74873297587</v>
      </c>
      <c r="C23" s="15">
        <v>12425.211714320923</v>
      </c>
      <c r="D23" s="15">
        <v>12487.55241521109</v>
      </c>
      <c r="E23" s="77">
        <v>12562.054431465764</v>
      </c>
      <c r="F23" s="53">
        <f t="shared" si="0"/>
        <v>276.30569848989398</v>
      </c>
      <c r="G23" s="31">
        <f t="shared" si="1"/>
        <v>7.4411373536427128E-3</v>
      </c>
      <c r="H23" s="47"/>
    </row>
    <row r="24" spans="1:8" ht="15.6" customHeight="1" x14ac:dyDescent="0.25">
      <c r="A24" s="8" t="s">
        <v>22</v>
      </c>
      <c r="B24" s="76">
        <v>4022.1549230713299</v>
      </c>
      <c r="C24" s="15">
        <v>3971.5657047175819</v>
      </c>
      <c r="D24" s="15">
        <v>3912.4786256759371</v>
      </c>
      <c r="E24" s="77">
        <v>3852.2461157902922</v>
      </c>
      <c r="F24" s="53">
        <f t="shared" si="0"/>
        <v>-169.90880728103775</v>
      </c>
      <c r="G24" s="31">
        <f t="shared" si="1"/>
        <v>-1.4284141177507315E-2</v>
      </c>
      <c r="H24" s="47"/>
    </row>
    <row r="25" spans="1:8" ht="15.6" customHeight="1" x14ac:dyDescent="0.25">
      <c r="A25" s="9" t="s">
        <v>23</v>
      </c>
      <c r="B25" s="78">
        <v>48604.97084413335</v>
      </c>
      <c r="C25" s="25">
        <v>49731.515130820721</v>
      </c>
      <c r="D25" s="25">
        <v>51152.365925940372</v>
      </c>
      <c r="E25" s="79">
        <v>52153.627326448644</v>
      </c>
      <c r="F25" s="53">
        <f t="shared" si="0"/>
        <v>3548.6564823152949</v>
      </c>
      <c r="G25" s="31">
        <f t="shared" si="1"/>
        <v>2.3767356016147767E-2</v>
      </c>
      <c r="H25" s="47"/>
    </row>
    <row r="26" spans="1:8" ht="15.6" customHeight="1" x14ac:dyDescent="0.25">
      <c r="A26" s="10" t="s">
        <v>24</v>
      </c>
      <c r="B26" s="14">
        <v>27750.630094215474</v>
      </c>
      <c r="C26" s="15">
        <v>28511.556218746879</v>
      </c>
      <c r="D26" s="15">
        <v>29073.566987176695</v>
      </c>
      <c r="E26" s="16">
        <v>29372.942354479088</v>
      </c>
      <c r="F26" s="54">
        <f t="shared" si="0"/>
        <v>1622.312260263614</v>
      </c>
      <c r="G26" s="34">
        <f t="shared" si="1"/>
        <v>1.9118928909887867E-2</v>
      </c>
      <c r="H26" s="47"/>
    </row>
    <row r="27" spans="1:8" ht="15.6" customHeight="1" x14ac:dyDescent="0.25">
      <c r="A27" s="11" t="s">
        <v>25</v>
      </c>
      <c r="B27" s="14">
        <v>28484.732820062134</v>
      </c>
      <c r="C27" s="15">
        <v>29274.924448188121</v>
      </c>
      <c r="D27" s="15">
        <v>30128.809536467917</v>
      </c>
      <c r="E27" s="16">
        <v>30415.488092221316</v>
      </c>
      <c r="F27" s="53">
        <f t="shared" si="0"/>
        <v>1930.7552721591819</v>
      </c>
      <c r="G27" s="31">
        <f t="shared" si="1"/>
        <v>2.2101941690346738E-2</v>
      </c>
      <c r="H27" s="47"/>
    </row>
    <row r="28" spans="1:8" ht="15.6" customHeight="1" x14ac:dyDescent="0.25">
      <c r="A28" s="11" t="s">
        <v>26</v>
      </c>
      <c r="B28" s="14">
        <v>29070.600762028334</v>
      </c>
      <c r="C28" s="15">
        <v>30165.956524714224</v>
      </c>
      <c r="D28" s="15">
        <v>30684.982078271278</v>
      </c>
      <c r="E28" s="16">
        <v>31359.006553038147</v>
      </c>
      <c r="F28" s="53">
        <f t="shared" si="0"/>
        <v>2288.4057910098127</v>
      </c>
      <c r="G28" s="31">
        <f t="shared" si="1"/>
        <v>2.5579732371181052E-2</v>
      </c>
      <c r="H28" s="47"/>
    </row>
    <row r="29" spans="1:8" ht="15.6" customHeight="1" x14ac:dyDescent="0.25">
      <c r="A29" s="11" t="s">
        <v>27</v>
      </c>
      <c r="B29" s="14">
        <v>6303.8452504144507</v>
      </c>
      <c r="C29" s="15">
        <v>6616.7456688214133</v>
      </c>
      <c r="D29" s="15">
        <v>6907.5675004881396</v>
      </c>
      <c r="E29" s="16">
        <v>7135.5116847599493</v>
      </c>
      <c r="F29" s="53">
        <f t="shared" si="0"/>
        <v>831.6664343454986</v>
      </c>
      <c r="G29" s="31">
        <f t="shared" si="1"/>
        <v>4.2173100545795705E-2</v>
      </c>
      <c r="H29" s="47"/>
    </row>
    <row r="30" spans="1:8" ht="16.149999999999999" customHeight="1" thickBot="1" x14ac:dyDescent="0.3">
      <c r="A30" s="11" t="s">
        <v>28</v>
      </c>
      <c r="B30" s="17">
        <v>11562.182086354647</v>
      </c>
      <c r="C30" s="18">
        <v>11816.473842226365</v>
      </c>
      <c r="D30" s="18">
        <v>11909.835599290649</v>
      </c>
      <c r="E30" s="19">
        <v>12125.641367140935</v>
      </c>
      <c r="F30" s="53">
        <f t="shared" si="0"/>
        <v>563.45928078628822</v>
      </c>
      <c r="G30" s="31">
        <f t="shared" si="1"/>
        <v>1.5987360018703711E-2</v>
      </c>
      <c r="H30" s="47"/>
    </row>
    <row r="31" spans="1:8" ht="16.149999999999999" customHeight="1" thickBot="1" x14ac:dyDescent="0.3">
      <c r="A31" s="20" t="s">
        <v>29</v>
      </c>
      <c r="B31" s="58">
        <f>SUM(B3:B30)</f>
        <v>276145.23043063673</v>
      </c>
      <c r="C31" s="59">
        <f t="shared" ref="C31:E31" si="2">SUM(C3:C30)</f>
        <v>282645.12842303276</v>
      </c>
      <c r="D31" s="59">
        <f t="shared" si="2"/>
        <v>287149.38934815489</v>
      </c>
      <c r="E31" s="60">
        <f t="shared" si="2"/>
        <v>290683.4470909845</v>
      </c>
      <c r="F31" s="32">
        <f t="shared" si="0"/>
        <v>14538.216660347767</v>
      </c>
      <c r="G31" s="33">
        <f t="shared" si="1"/>
        <v>1.7249734211848056E-2</v>
      </c>
      <c r="H31" s="50"/>
    </row>
    <row r="32" spans="1:8" x14ac:dyDescent="0.2">
      <c r="C32" s="44">
        <f t="shared" ref="C32:D32" si="3">C31-B31</f>
        <v>6499.8979923960287</v>
      </c>
      <c r="D32" s="44">
        <f t="shared" si="3"/>
        <v>4504.2609251221293</v>
      </c>
      <c r="E32" s="44">
        <f>E31-D31</f>
        <v>3534.0577428296092</v>
      </c>
    </row>
    <row r="33" spans="1:8" ht="14.45" customHeight="1" thickBot="1" x14ac:dyDescent="0.25"/>
    <row r="34" spans="1:8" ht="14.45" customHeight="1" thickBot="1" x14ac:dyDescent="0.3">
      <c r="A34" s="51" t="str">
        <f>A1</f>
        <v>Wellington - May 2017 Update</v>
      </c>
      <c r="F34" s="90" t="str">
        <f>F1</f>
        <v>2017-20 Changes</v>
      </c>
      <c r="G34" s="91"/>
      <c r="H34" s="46"/>
    </row>
    <row r="35" spans="1:8" ht="14.45" customHeight="1" thickBot="1" x14ac:dyDescent="0.3">
      <c r="A35" s="1" t="s">
        <v>30</v>
      </c>
      <c r="B35" s="56">
        <f>B2</f>
        <v>2017</v>
      </c>
      <c r="C35" s="56">
        <f t="shared" ref="C35:E35" si="4">C2</f>
        <v>2018</v>
      </c>
      <c r="D35" s="56">
        <f t="shared" si="4"/>
        <v>2019</v>
      </c>
      <c r="E35" s="56">
        <f t="shared" si="4"/>
        <v>2020</v>
      </c>
      <c r="F35" s="36" t="s">
        <v>128</v>
      </c>
      <c r="G35" s="37" t="s">
        <v>129</v>
      </c>
      <c r="H35" s="46"/>
    </row>
    <row r="36" spans="1:8" ht="15.6" customHeight="1" x14ac:dyDescent="0.25">
      <c r="A36" s="80" t="s">
        <v>31</v>
      </c>
      <c r="B36" s="12">
        <v>11126.833645802013</v>
      </c>
      <c r="C36" s="13">
        <v>11432.940651489313</v>
      </c>
      <c r="D36" s="13">
        <v>11648.998120483147</v>
      </c>
      <c r="E36" s="73">
        <v>11829.552268824989</v>
      </c>
      <c r="F36" s="52">
        <f>E36-B36</f>
        <v>702.71862302297632</v>
      </c>
      <c r="G36" s="30">
        <f>(E36/B36)^(1/3)-1</f>
        <v>2.0623516482707327E-2</v>
      </c>
      <c r="H36" s="47"/>
    </row>
    <row r="37" spans="1:8" ht="15.6" customHeight="1" x14ac:dyDescent="0.25">
      <c r="A37" s="81" t="s">
        <v>32</v>
      </c>
      <c r="B37" s="14">
        <v>1730.7364836981544</v>
      </c>
      <c r="C37" s="15">
        <v>1674.267727401859</v>
      </c>
      <c r="D37" s="15">
        <v>1605.7752696205657</v>
      </c>
      <c r="E37" s="16">
        <v>1526.3043836031732</v>
      </c>
      <c r="F37" s="53">
        <f t="shared" ref="F37:F100" si="5">E37-B37</f>
        <v>-204.43210009498125</v>
      </c>
      <c r="G37" s="31">
        <f t="shared" ref="G37:G100" si="6">(E37/B37)^(1/3)-1</f>
        <v>-4.1033577442861069E-2</v>
      </c>
      <c r="H37" s="47"/>
    </row>
    <row r="38" spans="1:8" ht="15.6" customHeight="1" x14ac:dyDescent="0.25">
      <c r="A38" s="81" t="s">
        <v>33</v>
      </c>
      <c r="B38" s="14">
        <v>5150.7289836690952</v>
      </c>
      <c r="C38" s="15">
        <v>5363.6391100912861</v>
      </c>
      <c r="D38" s="15">
        <v>5555.8254577579055</v>
      </c>
      <c r="E38" s="16">
        <v>5728.8073301730174</v>
      </c>
      <c r="F38" s="53">
        <f t="shared" si="5"/>
        <v>578.07834650392215</v>
      </c>
      <c r="G38" s="31">
        <f t="shared" si="6"/>
        <v>3.609244220577601E-2</v>
      </c>
      <c r="H38" s="47"/>
    </row>
    <row r="39" spans="1:8" ht="15.6" customHeight="1" x14ac:dyDescent="0.25">
      <c r="A39" s="81" t="s">
        <v>34</v>
      </c>
      <c r="B39" s="14">
        <v>10856.934166804998</v>
      </c>
      <c r="C39" s="15">
        <v>11291.080179722532</v>
      </c>
      <c r="D39" s="15">
        <v>11666.009628190037</v>
      </c>
      <c r="E39" s="16">
        <v>11990.14532553089</v>
      </c>
      <c r="F39" s="53">
        <f t="shared" si="5"/>
        <v>1133.2111587258914</v>
      </c>
      <c r="G39" s="31">
        <f t="shared" si="6"/>
        <v>3.3647394341145942E-2</v>
      </c>
      <c r="H39" s="47"/>
    </row>
    <row r="40" spans="1:8" ht="15.6" customHeight="1" x14ac:dyDescent="0.25">
      <c r="A40" s="81" t="s">
        <v>35</v>
      </c>
      <c r="B40" s="14">
        <v>5459.9182311001941</v>
      </c>
      <c r="C40" s="15">
        <v>5634.388079646581</v>
      </c>
      <c r="D40" s="15">
        <v>5655.2292661183101</v>
      </c>
      <c r="E40" s="16">
        <v>5668.5830658253763</v>
      </c>
      <c r="F40" s="53">
        <f t="shared" si="5"/>
        <v>208.66483472518212</v>
      </c>
      <c r="G40" s="31">
        <f t="shared" si="6"/>
        <v>1.2580264950962539E-2</v>
      </c>
      <c r="H40" s="47"/>
    </row>
    <row r="41" spans="1:8" ht="15.6" customHeight="1" x14ac:dyDescent="0.25">
      <c r="A41" s="81" t="s">
        <v>36</v>
      </c>
      <c r="B41" s="14">
        <v>2219.6989978275983</v>
      </c>
      <c r="C41" s="15">
        <v>2333.9813327019392</v>
      </c>
      <c r="D41" s="15">
        <v>2441.951301717093</v>
      </c>
      <c r="E41" s="16">
        <v>2522.5791562739196</v>
      </c>
      <c r="F41" s="53">
        <f t="shared" si="5"/>
        <v>302.88015844632127</v>
      </c>
      <c r="G41" s="31">
        <f t="shared" si="6"/>
        <v>4.3558754220381024E-2</v>
      </c>
      <c r="H41" s="47"/>
    </row>
    <row r="42" spans="1:8" ht="15.6" customHeight="1" x14ac:dyDescent="0.25">
      <c r="A42" s="81" t="s">
        <v>37</v>
      </c>
      <c r="B42" s="14">
        <v>2456.8073388402099</v>
      </c>
      <c r="C42" s="15">
        <v>2581.517975653519</v>
      </c>
      <c r="D42" s="15">
        <v>2705.2129632892766</v>
      </c>
      <c r="E42" s="16">
        <v>2811.894477427657</v>
      </c>
      <c r="F42" s="53">
        <f t="shared" si="5"/>
        <v>355.08713858744704</v>
      </c>
      <c r="G42" s="31">
        <f t="shared" si="6"/>
        <v>4.6026385060020658E-2</v>
      </c>
      <c r="H42" s="47"/>
    </row>
    <row r="43" spans="1:8" ht="15.6" customHeight="1" x14ac:dyDescent="0.25">
      <c r="A43" s="81" t="s">
        <v>38</v>
      </c>
      <c r="B43" s="14">
        <v>1680.3036406359702</v>
      </c>
      <c r="C43" s="15">
        <v>1754.3105491091442</v>
      </c>
      <c r="D43" s="15">
        <v>1818.5161234067341</v>
      </c>
      <c r="E43" s="16">
        <v>1872.0317990453364</v>
      </c>
      <c r="F43" s="53">
        <f t="shared" si="5"/>
        <v>191.72815840936619</v>
      </c>
      <c r="G43" s="31">
        <f t="shared" si="6"/>
        <v>3.6673072061052414E-2</v>
      </c>
      <c r="H43" s="47"/>
    </row>
    <row r="44" spans="1:8" ht="15.6" customHeight="1" x14ac:dyDescent="0.25">
      <c r="A44" s="81" t="s">
        <v>39</v>
      </c>
      <c r="B44" s="14">
        <v>2588.1587890297319</v>
      </c>
      <c r="C44" s="15">
        <v>2674.1453287928325</v>
      </c>
      <c r="D44" s="15">
        <v>2744.2145382883905</v>
      </c>
      <c r="E44" s="16">
        <v>2794.1294919562902</v>
      </c>
      <c r="F44" s="53">
        <f t="shared" si="5"/>
        <v>205.97070292655826</v>
      </c>
      <c r="G44" s="31">
        <f t="shared" si="6"/>
        <v>2.585316778537905E-2</v>
      </c>
      <c r="H44" s="47"/>
    </row>
    <row r="45" spans="1:8" ht="15.6" customHeight="1" x14ac:dyDescent="0.25">
      <c r="A45" s="81" t="s">
        <v>40</v>
      </c>
      <c r="B45" s="14">
        <v>4296.6971097156638</v>
      </c>
      <c r="C45" s="15">
        <v>4280.3827940704568</v>
      </c>
      <c r="D45" s="15">
        <v>4250.505809709347</v>
      </c>
      <c r="E45" s="16">
        <v>4262.6907188433188</v>
      </c>
      <c r="F45" s="53">
        <f t="shared" si="5"/>
        <v>-34.006390872345037</v>
      </c>
      <c r="G45" s="31">
        <f t="shared" si="6"/>
        <v>-2.6451715178101853E-3</v>
      </c>
      <c r="H45" s="47"/>
    </row>
    <row r="46" spans="1:8" ht="15.6" customHeight="1" x14ac:dyDescent="0.25">
      <c r="A46" s="81" t="s">
        <v>41</v>
      </c>
      <c r="B46" s="14">
        <v>2785.5092371790133</v>
      </c>
      <c r="C46" s="15">
        <v>2898.1030234748982</v>
      </c>
      <c r="D46" s="15">
        <v>2994.5089882440416</v>
      </c>
      <c r="E46" s="16">
        <v>3083.4637082991103</v>
      </c>
      <c r="F46" s="53">
        <f t="shared" si="5"/>
        <v>297.95447112009697</v>
      </c>
      <c r="G46" s="31">
        <f t="shared" si="6"/>
        <v>3.4454546615455994E-2</v>
      </c>
      <c r="H46" s="47"/>
    </row>
    <row r="47" spans="1:8" ht="15.6" customHeight="1" x14ac:dyDescent="0.25">
      <c r="A47" s="81" t="s">
        <v>42</v>
      </c>
      <c r="B47" s="14">
        <v>1371.9369574931848</v>
      </c>
      <c r="C47" s="15">
        <v>1423.1215004541489</v>
      </c>
      <c r="D47" s="15">
        <v>1466.0211285461273</v>
      </c>
      <c r="E47" s="16">
        <v>1499.8995841420356</v>
      </c>
      <c r="F47" s="53">
        <f t="shared" si="5"/>
        <v>127.9626266488508</v>
      </c>
      <c r="G47" s="31">
        <f t="shared" si="6"/>
        <v>3.0171054745021575E-2</v>
      </c>
      <c r="H47" s="47"/>
    </row>
    <row r="48" spans="1:8" ht="15.6" customHeight="1" x14ac:dyDescent="0.25">
      <c r="A48" s="81" t="s">
        <v>43</v>
      </c>
      <c r="B48" s="14">
        <v>2380.4209788981584</v>
      </c>
      <c r="C48" s="15">
        <v>2486.7671665565226</v>
      </c>
      <c r="D48" s="15">
        <v>2580.4193733029051</v>
      </c>
      <c r="E48" s="16">
        <v>2665.034598248139</v>
      </c>
      <c r="F48" s="53">
        <f t="shared" si="5"/>
        <v>284.61361934998058</v>
      </c>
      <c r="G48" s="31">
        <f t="shared" si="6"/>
        <v>3.836417068012743E-2</v>
      </c>
      <c r="H48" s="47"/>
    </row>
    <row r="49" spans="1:8" ht="15.6" customHeight="1" x14ac:dyDescent="0.25">
      <c r="A49" s="81" t="s">
        <v>44</v>
      </c>
      <c r="B49" s="14">
        <v>5735.5803480501527</v>
      </c>
      <c r="C49" s="15">
        <v>5932.2941768124765</v>
      </c>
      <c r="D49" s="15">
        <v>6125.3878074360691</v>
      </c>
      <c r="E49" s="16">
        <v>6279.7242877832859</v>
      </c>
      <c r="F49" s="53">
        <f t="shared" si="5"/>
        <v>544.14393973313327</v>
      </c>
      <c r="G49" s="31">
        <f t="shared" si="6"/>
        <v>3.0673404013809025E-2</v>
      </c>
      <c r="H49" s="47"/>
    </row>
    <row r="50" spans="1:8" ht="15.6" customHeight="1" x14ac:dyDescent="0.25">
      <c r="A50" s="81" t="s">
        <v>45</v>
      </c>
      <c r="B50" s="14">
        <v>1782.764546911998</v>
      </c>
      <c r="C50" s="15">
        <v>1787.3835424067761</v>
      </c>
      <c r="D50" s="15">
        <v>1781.7969401436344</v>
      </c>
      <c r="E50" s="16">
        <v>1771.8336625613695</v>
      </c>
      <c r="F50" s="53">
        <f t="shared" si="5"/>
        <v>-10.930884350628503</v>
      </c>
      <c r="G50" s="31">
        <f t="shared" si="6"/>
        <v>-2.0479992546538206E-3</v>
      </c>
      <c r="H50" s="47"/>
    </row>
    <row r="51" spans="1:8" ht="15.6" customHeight="1" x14ac:dyDescent="0.25">
      <c r="A51" s="81" t="s">
        <v>46</v>
      </c>
      <c r="B51" s="14">
        <v>2867.4157507036284</v>
      </c>
      <c r="C51" s="15">
        <v>2958.457537306449</v>
      </c>
      <c r="D51" s="15">
        <v>3040.7410100661409</v>
      </c>
      <c r="E51" s="16">
        <v>3101.9644306964874</v>
      </c>
      <c r="F51" s="53">
        <f t="shared" si="5"/>
        <v>234.54867999285898</v>
      </c>
      <c r="G51" s="31">
        <f t="shared" si="6"/>
        <v>2.6554589642205917E-2</v>
      </c>
      <c r="H51" s="47"/>
    </row>
    <row r="52" spans="1:8" ht="15.6" customHeight="1" x14ac:dyDescent="0.25">
      <c r="A52" s="81" t="s">
        <v>47</v>
      </c>
      <c r="B52" s="14">
        <v>10263.705967747732</v>
      </c>
      <c r="C52" s="15">
        <v>10594.564141640818</v>
      </c>
      <c r="D52" s="15">
        <v>10886.817652659929</v>
      </c>
      <c r="E52" s="16">
        <v>11096.185494271793</v>
      </c>
      <c r="F52" s="53">
        <f t="shared" si="5"/>
        <v>832.47952652406093</v>
      </c>
      <c r="G52" s="31">
        <f t="shared" si="6"/>
        <v>2.6336644739122228E-2</v>
      </c>
      <c r="H52" s="47"/>
    </row>
    <row r="53" spans="1:8" ht="15.6" customHeight="1" x14ac:dyDescent="0.25">
      <c r="A53" s="81" t="s">
        <v>48</v>
      </c>
      <c r="B53" s="14">
        <v>3555.6044301254965</v>
      </c>
      <c r="C53" s="15">
        <v>3671.8552125477763</v>
      </c>
      <c r="D53" s="15">
        <v>3775.8588355801121</v>
      </c>
      <c r="E53" s="16">
        <v>3859.9846833450961</v>
      </c>
      <c r="F53" s="53">
        <f t="shared" si="5"/>
        <v>304.38025321959958</v>
      </c>
      <c r="G53" s="31">
        <f t="shared" si="6"/>
        <v>2.7757640902299263E-2</v>
      </c>
      <c r="H53" s="47"/>
    </row>
    <row r="54" spans="1:8" ht="15.6" customHeight="1" x14ac:dyDescent="0.25">
      <c r="A54" s="81" t="s">
        <v>49</v>
      </c>
      <c r="B54" s="14">
        <v>423.42877616533684</v>
      </c>
      <c r="C54" s="15">
        <v>421.45231167095534</v>
      </c>
      <c r="D54" s="15">
        <v>416.62693737325446</v>
      </c>
      <c r="E54" s="16">
        <v>410.69408555698186</v>
      </c>
      <c r="F54" s="53">
        <f t="shared" si="5"/>
        <v>-12.734690608354981</v>
      </c>
      <c r="G54" s="31">
        <f t="shared" si="6"/>
        <v>-1.0127270622931173E-2</v>
      </c>
      <c r="H54" s="47"/>
    </row>
    <row r="55" spans="1:8" ht="15.6" customHeight="1" x14ac:dyDescent="0.25">
      <c r="A55" s="81" t="s">
        <v>50</v>
      </c>
      <c r="B55" s="14">
        <v>3869.9590258203084</v>
      </c>
      <c r="C55" s="15">
        <v>4017.3372083688914</v>
      </c>
      <c r="D55" s="15">
        <v>4164.6019367416939</v>
      </c>
      <c r="E55" s="16">
        <v>4288.4526312815551</v>
      </c>
      <c r="F55" s="53">
        <f t="shared" si="5"/>
        <v>418.49360546124672</v>
      </c>
      <c r="G55" s="31">
        <f t="shared" si="6"/>
        <v>3.4819848528566011E-2</v>
      </c>
      <c r="H55" s="47"/>
    </row>
    <row r="56" spans="1:8" ht="15.6" customHeight="1" x14ac:dyDescent="0.25">
      <c r="A56" s="81" t="s">
        <v>51</v>
      </c>
      <c r="B56" s="14">
        <v>2823.4561492155267</v>
      </c>
      <c r="C56" s="15">
        <v>2935.6005241367916</v>
      </c>
      <c r="D56" s="15">
        <v>3025.7809547329221</v>
      </c>
      <c r="E56" s="16">
        <v>3098.3771420291746</v>
      </c>
      <c r="F56" s="53">
        <f t="shared" si="5"/>
        <v>274.9209928136479</v>
      </c>
      <c r="G56" s="31">
        <f t="shared" si="6"/>
        <v>3.145688141441827E-2</v>
      </c>
      <c r="H56" s="47"/>
    </row>
    <row r="57" spans="1:8" ht="15.6" customHeight="1" x14ac:dyDescent="0.25">
      <c r="A57" s="81" t="s">
        <v>52</v>
      </c>
      <c r="B57" s="14">
        <v>1916.38354355305</v>
      </c>
      <c r="C57" s="15">
        <v>1996.0246528153175</v>
      </c>
      <c r="D57" s="15">
        <v>2070.3587826871294</v>
      </c>
      <c r="E57" s="16">
        <v>2134.5563759573593</v>
      </c>
      <c r="F57" s="53">
        <f t="shared" si="5"/>
        <v>218.17283240430925</v>
      </c>
      <c r="G57" s="31">
        <f t="shared" si="6"/>
        <v>3.6593303416267986E-2</v>
      </c>
      <c r="H57" s="47"/>
    </row>
    <row r="58" spans="1:8" ht="15.6" customHeight="1" x14ac:dyDescent="0.25">
      <c r="A58" s="81" t="s">
        <v>53</v>
      </c>
      <c r="B58" s="14">
        <v>12891.383556623043</v>
      </c>
      <c r="C58" s="15">
        <v>13310.415750977925</v>
      </c>
      <c r="D58" s="15">
        <v>13726.118307436866</v>
      </c>
      <c r="E58" s="16">
        <v>13925.847027274722</v>
      </c>
      <c r="F58" s="53">
        <f t="shared" si="5"/>
        <v>1034.463470651679</v>
      </c>
      <c r="G58" s="31">
        <f t="shared" si="6"/>
        <v>2.6063006775373099E-2</v>
      </c>
      <c r="H58" s="47"/>
    </row>
    <row r="59" spans="1:8" ht="15.6" customHeight="1" x14ac:dyDescent="0.25">
      <c r="A59" s="81" t="s">
        <v>54</v>
      </c>
      <c r="B59" s="14">
        <v>2544.5781699592026</v>
      </c>
      <c r="C59" s="15">
        <v>2558.0599414575545</v>
      </c>
      <c r="D59" s="15">
        <v>2570.5139139228013</v>
      </c>
      <c r="E59" s="16">
        <v>2538.308570746015</v>
      </c>
      <c r="F59" s="53">
        <f t="shared" si="5"/>
        <v>-6.2695992131875755</v>
      </c>
      <c r="G59" s="31">
        <f t="shared" si="6"/>
        <v>-8.2197717220622302E-4</v>
      </c>
      <c r="H59" s="47"/>
    </row>
    <row r="60" spans="1:8" ht="15.6" customHeight="1" x14ac:dyDescent="0.25">
      <c r="A60" s="81" t="s">
        <v>55</v>
      </c>
      <c r="B60" s="14">
        <v>1813.3567276614194</v>
      </c>
      <c r="C60" s="15">
        <v>1862.7204545461693</v>
      </c>
      <c r="D60" s="15">
        <v>1912.0339546486225</v>
      </c>
      <c r="E60" s="16">
        <v>1931.6931487252423</v>
      </c>
      <c r="F60" s="53">
        <f t="shared" si="5"/>
        <v>118.33642106382285</v>
      </c>
      <c r="G60" s="31">
        <f t="shared" si="6"/>
        <v>2.1295998982863829E-2</v>
      </c>
      <c r="H60" s="47"/>
    </row>
    <row r="61" spans="1:8" ht="15.6" customHeight="1" x14ac:dyDescent="0.25">
      <c r="A61" s="81" t="s">
        <v>56</v>
      </c>
      <c r="B61" s="14">
        <v>1567.4898895968524</v>
      </c>
      <c r="C61" s="15">
        <v>1631.4724375685275</v>
      </c>
      <c r="D61" s="15">
        <v>1677.4968382773206</v>
      </c>
      <c r="E61" s="16">
        <v>1730.7723475957355</v>
      </c>
      <c r="F61" s="53">
        <f t="shared" si="5"/>
        <v>163.28245799888305</v>
      </c>
      <c r="G61" s="31">
        <f t="shared" si="6"/>
        <v>3.358230731584011E-2</v>
      </c>
      <c r="H61" s="47"/>
    </row>
    <row r="62" spans="1:8" ht="15.6" customHeight="1" x14ac:dyDescent="0.25">
      <c r="A62" s="81" t="s">
        <v>57</v>
      </c>
      <c r="B62" s="14">
        <v>1530.1883879242587</v>
      </c>
      <c r="C62" s="15">
        <v>1599.7211490892123</v>
      </c>
      <c r="D62" s="15">
        <v>1643.8472995716061</v>
      </c>
      <c r="E62" s="16">
        <v>1692.6826225665661</v>
      </c>
      <c r="F62" s="53">
        <f t="shared" si="5"/>
        <v>162.49423464230745</v>
      </c>
      <c r="G62" s="31">
        <f t="shared" si="6"/>
        <v>3.4213520850296275E-2</v>
      </c>
      <c r="H62" s="47"/>
    </row>
    <row r="63" spans="1:8" ht="15.6" customHeight="1" x14ac:dyDescent="0.25">
      <c r="A63" s="81" t="s">
        <v>58</v>
      </c>
      <c r="B63" s="14">
        <v>2124.491366589436</v>
      </c>
      <c r="C63" s="15">
        <v>2215.2411360893257</v>
      </c>
      <c r="D63" s="15">
        <v>2270.8610935017878</v>
      </c>
      <c r="E63" s="16">
        <v>2334.3472571917218</v>
      </c>
      <c r="F63" s="53">
        <f t="shared" si="5"/>
        <v>209.85589060228585</v>
      </c>
      <c r="G63" s="31">
        <f t="shared" si="6"/>
        <v>3.189814208414643E-2</v>
      </c>
      <c r="H63" s="47"/>
    </row>
    <row r="64" spans="1:8" ht="15.6" customHeight="1" x14ac:dyDescent="0.25">
      <c r="A64" s="81" t="s">
        <v>59</v>
      </c>
      <c r="B64" s="14">
        <v>6166.5119095285927</v>
      </c>
      <c r="C64" s="15">
        <v>6384.3614253208389</v>
      </c>
      <c r="D64" s="15">
        <v>6488.9009713962832</v>
      </c>
      <c r="E64" s="16">
        <v>6619.4913156474076</v>
      </c>
      <c r="F64" s="53">
        <f t="shared" si="5"/>
        <v>452.97940611881495</v>
      </c>
      <c r="G64" s="31">
        <f t="shared" si="6"/>
        <v>2.3909755190525406E-2</v>
      </c>
      <c r="H64" s="47"/>
    </row>
    <row r="65" spans="1:8" ht="15.6" customHeight="1" x14ac:dyDescent="0.25">
      <c r="A65" s="81" t="s">
        <v>60</v>
      </c>
      <c r="B65" s="14">
        <v>10811.26864588119</v>
      </c>
      <c r="C65" s="15">
        <v>11347.124989193067</v>
      </c>
      <c r="D65" s="15">
        <v>11890.544138954578</v>
      </c>
      <c r="E65" s="16">
        <v>12362.134682838267</v>
      </c>
      <c r="F65" s="53">
        <f t="shared" si="5"/>
        <v>1550.8660369570771</v>
      </c>
      <c r="G65" s="31">
        <f t="shared" si="6"/>
        <v>4.5696378365945867E-2</v>
      </c>
      <c r="H65" s="47"/>
    </row>
    <row r="66" spans="1:8" ht="15.6" customHeight="1" x14ac:dyDescent="0.25">
      <c r="A66" s="81" t="s">
        <v>61</v>
      </c>
      <c r="B66" s="14">
        <v>1644.8873118579106</v>
      </c>
      <c r="C66" s="15">
        <v>1695.3570483875064</v>
      </c>
      <c r="D66" s="15">
        <v>1739.523696547089</v>
      </c>
      <c r="E66" s="16">
        <v>1773.6543501612016</v>
      </c>
      <c r="F66" s="53">
        <f t="shared" si="5"/>
        <v>128.76703830329097</v>
      </c>
      <c r="G66" s="31">
        <f t="shared" si="6"/>
        <v>2.5441633208345804E-2</v>
      </c>
      <c r="H66" s="47"/>
    </row>
    <row r="67" spans="1:8" ht="15.6" customHeight="1" x14ac:dyDescent="0.25">
      <c r="A67" s="81" t="s">
        <v>62</v>
      </c>
      <c r="B67" s="14">
        <v>1556.0026840547803</v>
      </c>
      <c r="C67" s="15">
        <v>1627.8205322694753</v>
      </c>
      <c r="D67" s="15">
        <v>1695.5808696169215</v>
      </c>
      <c r="E67" s="16">
        <v>1753.7448175227501</v>
      </c>
      <c r="F67" s="53">
        <f t="shared" si="5"/>
        <v>197.74213346796978</v>
      </c>
      <c r="G67" s="31">
        <f t="shared" si="6"/>
        <v>4.0683541680353263E-2</v>
      </c>
      <c r="H67" s="47"/>
    </row>
    <row r="68" spans="1:8" ht="15.6" customHeight="1" x14ac:dyDescent="0.25">
      <c r="A68" s="81" t="s">
        <v>63</v>
      </c>
      <c r="B68" s="14">
        <v>3935.483090894782</v>
      </c>
      <c r="C68" s="15">
        <v>4119.0712670036337</v>
      </c>
      <c r="D68" s="15">
        <v>4305.715164700905</v>
      </c>
      <c r="E68" s="16">
        <v>4460.8531644654249</v>
      </c>
      <c r="F68" s="53">
        <f t="shared" si="5"/>
        <v>525.37007357064294</v>
      </c>
      <c r="G68" s="31">
        <f t="shared" si="6"/>
        <v>4.2653388787855739E-2</v>
      </c>
      <c r="H68" s="47"/>
    </row>
    <row r="69" spans="1:8" ht="15.6" customHeight="1" x14ac:dyDescent="0.25">
      <c r="A69" s="81" t="s">
        <v>64</v>
      </c>
      <c r="B69" s="14">
        <v>5035.5842100538275</v>
      </c>
      <c r="C69" s="15">
        <v>5214.1554288455818</v>
      </c>
      <c r="D69" s="15">
        <v>5347.162558241007</v>
      </c>
      <c r="E69" s="16">
        <v>5465.134895229965</v>
      </c>
      <c r="F69" s="53">
        <f t="shared" si="5"/>
        <v>429.55068517613745</v>
      </c>
      <c r="G69" s="31">
        <f t="shared" si="6"/>
        <v>2.766210207489439E-2</v>
      </c>
      <c r="H69" s="47"/>
    </row>
    <row r="70" spans="1:8" ht="15.6" customHeight="1" x14ac:dyDescent="0.25">
      <c r="A70" s="82" t="s">
        <v>65</v>
      </c>
      <c r="B70" s="74">
        <v>1238.0313167366403</v>
      </c>
      <c r="C70" s="22">
        <v>1249.1847654899602</v>
      </c>
      <c r="D70" s="22">
        <v>1249.0963169568759</v>
      </c>
      <c r="E70" s="75">
        <v>1247.1418438524165</v>
      </c>
      <c r="F70" s="54">
        <f t="shared" si="5"/>
        <v>9.1105271157762218</v>
      </c>
      <c r="G70" s="34">
        <f t="shared" si="6"/>
        <v>2.446968329008925E-3</v>
      </c>
      <c r="H70" s="47"/>
    </row>
    <row r="71" spans="1:8" ht="15.6" customHeight="1" x14ac:dyDescent="0.25">
      <c r="A71" s="83" t="s">
        <v>66</v>
      </c>
      <c r="B71" s="76">
        <v>1844.9386888568613</v>
      </c>
      <c r="C71" s="15">
        <v>1913.7236139306005</v>
      </c>
      <c r="D71" s="15">
        <v>1957.9047155267103</v>
      </c>
      <c r="E71" s="77">
        <v>1993.9457472942256</v>
      </c>
      <c r="F71" s="53">
        <f t="shared" si="5"/>
        <v>149.00705843736432</v>
      </c>
      <c r="G71" s="31">
        <f t="shared" si="6"/>
        <v>2.6227857824654643E-2</v>
      </c>
      <c r="H71" s="47"/>
    </row>
    <row r="72" spans="1:8" ht="15.6" customHeight="1" x14ac:dyDescent="0.25">
      <c r="A72" s="83" t="s">
        <v>67</v>
      </c>
      <c r="B72" s="76">
        <v>1562.0029798233902</v>
      </c>
      <c r="C72" s="15">
        <v>1550.9386221812601</v>
      </c>
      <c r="D72" s="15">
        <v>1535.4023825551596</v>
      </c>
      <c r="E72" s="77">
        <v>1510.645151323143</v>
      </c>
      <c r="F72" s="53">
        <f t="shared" si="5"/>
        <v>-51.357828500247251</v>
      </c>
      <c r="G72" s="31">
        <f t="shared" si="6"/>
        <v>-1.1082184107916726E-2</v>
      </c>
      <c r="H72" s="47"/>
    </row>
    <row r="73" spans="1:8" ht="15.6" customHeight="1" x14ac:dyDescent="0.25">
      <c r="A73" s="83" t="s">
        <v>68</v>
      </c>
      <c r="B73" s="76">
        <v>1538.6757959389959</v>
      </c>
      <c r="C73" s="15">
        <v>1502.5026762163448</v>
      </c>
      <c r="D73" s="15">
        <v>1451.172667414528</v>
      </c>
      <c r="E73" s="77">
        <v>1416.9716383362099</v>
      </c>
      <c r="F73" s="53">
        <f t="shared" si="5"/>
        <v>-121.70415760278593</v>
      </c>
      <c r="G73" s="31">
        <f t="shared" si="6"/>
        <v>-2.7092961864816467E-2</v>
      </c>
      <c r="H73" s="47"/>
    </row>
    <row r="74" spans="1:8" ht="15.6" customHeight="1" x14ac:dyDescent="0.25">
      <c r="A74" s="83" t="s">
        <v>69</v>
      </c>
      <c r="B74" s="76">
        <v>697.30622059974417</v>
      </c>
      <c r="C74" s="15">
        <v>722.04136244674032</v>
      </c>
      <c r="D74" s="15">
        <v>734.28755400426542</v>
      </c>
      <c r="E74" s="77">
        <v>743.29961744512116</v>
      </c>
      <c r="F74" s="53">
        <f t="shared" si="5"/>
        <v>45.993396845376992</v>
      </c>
      <c r="G74" s="31">
        <f t="shared" si="6"/>
        <v>2.1519802332363946E-2</v>
      </c>
      <c r="H74" s="47"/>
    </row>
    <row r="75" spans="1:8" ht="15.6" customHeight="1" x14ac:dyDescent="0.25">
      <c r="A75" s="83" t="s">
        <v>70</v>
      </c>
      <c r="B75" s="76">
        <v>917.63506927824415</v>
      </c>
      <c r="C75" s="15">
        <v>906.88800856576086</v>
      </c>
      <c r="D75" s="15">
        <v>883.22279402160143</v>
      </c>
      <c r="E75" s="77">
        <v>857.50418617768537</v>
      </c>
      <c r="F75" s="53">
        <f t="shared" si="5"/>
        <v>-60.130883100558776</v>
      </c>
      <c r="G75" s="31">
        <f t="shared" si="6"/>
        <v>-2.2337969639117161E-2</v>
      </c>
      <c r="H75" s="47"/>
    </row>
    <row r="76" spans="1:8" ht="15.6" customHeight="1" x14ac:dyDescent="0.25">
      <c r="A76" s="83" t="s">
        <v>71</v>
      </c>
      <c r="B76" s="76">
        <v>376.34018520711805</v>
      </c>
      <c r="C76" s="15">
        <v>367.76005875613788</v>
      </c>
      <c r="D76" s="15">
        <v>354.35696139827866</v>
      </c>
      <c r="E76" s="77">
        <v>343.01166451527558</v>
      </c>
      <c r="F76" s="53">
        <f t="shared" si="5"/>
        <v>-33.328520691842471</v>
      </c>
      <c r="G76" s="31">
        <f t="shared" si="6"/>
        <v>-3.0436856161763282E-2</v>
      </c>
      <c r="H76" s="47"/>
    </row>
    <row r="77" spans="1:8" ht="15.6" customHeight="1" x14ac:dyDescent="0.25">
      <c r="A77" s="83" t="s">
        <v>72</v>
      </c>
      <c r="B77" s="76">
        <v>1752.4489748933802</v>
      </c>
      <c r="C77" s="15">
        <v>1793.6119936992125</v>
      </c>
      <c r="D77" s="15">
        <v>1771.4651657824968</v>
      </c>
      <c r="E77" s="77">
        <v>1746.9650424503407</v>
      </c>
      <c r="F77" s="53">
        <f t="shared" si="5"/>
        <v>-5.4839324430395209</v>
      </c>
      <c r="G77" s="31">
        <f t="shared" si="6"/>
        <v>-1.0441887839468533E-3</v>
      </c>
      <c r="H77" s="47"/>
    </row>
    <row r="78" spans="1:8" ht="15.6" customHeight="1" x14ac:dyDescent="0.25">
      <c r="A78" s="83" t="s">
        <v>73</v>
      </c>
      <c r="B78" s="76">
        <v>1598.2855124458431</v>
      </c>
      <c r="C78" s="15">
        <v>1714.4398720271081</v>
      </c>
      <c r="D78" s="15">
        <v>1770.7214734202544</v>
      </c>
      <c r="E78" s="77">
        <v>1830.8936613763944</v>
      </c>
      <c r="F78" s="53">
        <f t="shared" si="5"/>
        <v>232.60814893055135</v>
      </c>
      <c r="G78" s="31">
        <f t="shared" si="6"/>
        <v>4.6332189213810882E-2</v>
      </c>
      <c r="H78" s="47"/>
    </row>
    <row r="79" spans="1:8" ht="15.6" customHeight="1" x14ac:dyDescent="0.25">
      <c r="A79" s="83" t="s">
        <v>74</v>
      </c>
      <c r="B79" s="76">
        <v>1310.7938024257205</v>
      </c>
      <c r="C79" s="15">
        <v>1424.3500599450917</v>
      </c>
      <c r="D79" s="15">
        <v>1489.8643910408352</v>
      </c>
      <c r="E79" s="77">
        <v>1557.7135679418252</v>
      </c>
      <c r="F79" s="53">
        <f t="shared" si="5"/>
        <v>246.91976551610469</v>
      </c>
      <c r="G79" s="31">
        <f t="shared" si="6"/>
        <v>5.9215696120517247E-2</v>
      </c>
      <c r="H79" s="47"/>
    </row>
    <row r="80" spans="1:8" ht="15.6" customHeight="1" x14ac:dyDescent="0.25">
      <c r="A80" s="83" t="s">
        <v>75</v>
      </c>
      <c r="B80" s="76">
        <v>1401.7946186068325</v>
      </c>
      <c r="C80" s="15">
        <v>1516.020156170568</v>
      </c>
      <c r="D80" s="15">
        <v>1576.4308000666467</v>
      </c>
      <c r="E80" s="77">
        <v>1639.3696757184664</v>
      </c>
      <c r="F80" s="53">
        <f t="shared" si="5"/>
        <v>237.5750571116339</v>
      </c>
      <c r="G80" s="31">
        <f t="shared" si="6"/>
        <v>5.3571877467043505E-2</v>
      </c>
      <c r="H80" s="47"/>
    </row>
    <row r="81" spans="1:8" ht="15.6" customHeight="1" x14ac:dyDescent="0.25">
      <c r="A81" s="83" t="s">
        <v>76</v>
      </c>
      <c r="B81" s="76">
        <v>1876.7436090778913</v>
      </c>
      <c r="C81" s="15">
        <v>2020.9916693243513</v>
      </c>
      <c r="D81" s="15">
        <v>2102.6211686558636</v>
      </c>
      <c r="E81" s="77">
        <v>2187.6939187286275</v>
      </c>
      <c r="F81" s="53">
        <f t="shared" si="5"/>
        <v>310.95030965073624</v>
      </c>
      <c r="G81" s="31">
        <f t="shared" si="6"/>
        <v>5.2431579903246206E-2</v>
      </c>
      <c r="H81" s="47"/>
    </row>
    <row r="82" spans="1:8" ht="15.6" customHeight="1" x14ac:dyDescent="0.25">
      <c r="A82" s="83" t="s">
        <v>77</v>
      </c>
      <c r="B82" s="76">
        <v>1117.4517711616129</v>
      </c>
      <c r="C82" s="15">
        <v>1161.7137910708061</v>
      </c>
      <c r="D82" s="15">
        <v>1174.2552454177023</v>
      </c>
      <c r="E82" s="77">
        <v>1185.0179651325032</v>
      </c>
      <c r="F82" s="53">
        <f t="shared" si="5"/>
        <v>67.566193970890254</v>
      </c>
      <c r="G82" s="31">
        <f t="shared" si="6"/>
        <v>1.9761743677867427E-2</v>
      </c>
      <c r="H82" s="47"/>
    </row>
    <row r="83" spans="1:8" ht="15.6" customHeight="1" x14ac:dyDescent="0.25">
      <c r="A83" s="83" t="s">
        <v>78</v>
      </c>
      <c r="B83" s="76">
        <v>4615.7545865259499</v>
      </c>
      <c r="C83" s="15">
        <v>4806.7453965183522</v>
      </c>
      <c r="D83" s="15">
        <v>4977.6346134441965</v>
      </c>
      <c r="E83" s="77">
        <v>5126.3746331463935</v>
      </c>
      <c r="F83" s="53">
        <f t="shared" si="5"/>
        <v>510.62004662044365</v>
      </c>
      <c r="G83" s="31">
        <f t="shared" si="6"/>
        <v>3.5593248432564062E-2</v>
      </c>
      <c r="H83" s="47"/>
    </row>
    <row r="84" spans="1:8" ht="15.6" customHeight="1" x14ac:dyDescent="0.25">
      <c r="A84" s="83" t="s">
        <v>79</v>
      </c>
      <c r="B84" s="76">
        <v>579.05580504531099</v>
      </c>
      <c r="C84" s="15">
        <v>604.68401970610626</v>
      </c>
      <c r="D84" s="15">
        <v>627.34287925064609</v>
      </c>
      <c r="E84" s="77">
        <v>648.28423058307874</v>
      </c>
      <c r="F84" s="53">
        <f t="shared" si="5"/>
        <v>69.228425537767748</v>
      </c>
      <c r="G84" s="31">
        <f t="shared" si="6"/>
        <v>3.8360947210930085E-2</v>
      </c>
      <c r="H84" s="47"/>
    </row>
    <row r="85" spans="1:8" ht="15.6" customHeight="1" x14ac:dyDescent="0.25">
      <c r="A85" s="83" t="s">
        <v>80</v>
      </c>
      <c r="B85" s="76">
        <v>1528.1277597372682</v>
      </c>
      <c r="C85" s="15">
        <v>1539.7367702180136</v>
      </c>
      <c r="D85" s="15">
        <v>1545.7603425504801</v>
      </c>
      <c r="E85" s="77">
        <v>1549.883440550761</v>
      </c>
      <c r="F85" s="53">
        <f t="shared" si="5"/>
        <v>21.755680813492745</v>
      </c>
      <c r="G85" s="31">
        <f t="shared" si="6"/>
        <v>4.7232625431796738E-3</v>
      </c>
      <c r="H85" s="47"/>
    </row>
    <row r="86" spans="1:8" ht="15.6" customHeight="1" x14ac:dyDescent="0.25">
      <c r="A86" s="83" t="s">
        <v>81</v>
      </c>
      <c r="B86" s="76">
        <v>1242.0529120167494</v>
      </c>
      <c r="C86" s="15">
        <v>1254.4658290905204</v>
      </c>
      <c r="D86" s="15">
        <v>1249.5688590444524</v>
      </c>
      <c r="E86" s="77">
        <v>1257.6331172431874</v>
      </c>
      <c r="F86" s="53">
        <f t="shared" si="5"/>
        <v>15.580205226438011</v>
      </c>
      <c r="G86" s="31">
        <f t="shared" si="6"/>
        <v>4.1639422704915496E-3</v>
      </c>
      <c r="H86" s="47"/>
    </row>
    <row r="87" spans="1:8" ht="15.6" customHeight="1" x14ac:dyDescent="0.25">
      <c r="A87" s="83" t="s">
        <v>82</v>
      </c>
      <c r="B87" s="76">
        <v>954.895790424452</v>
      </c>
      <c r="C87" s="15">
        <v>841.33243810180011</v>
      </c>
      <c r="D87" s="15">
        <v>719.79131986485731</v>
      </c>
      <c r="E87" s="77">
        <v>600.05290282496469</v>
      </c>
      <c r="F87" s="53">
        <f t="shared" si="5"/>
        <v>-354.84288759948731</v>
      </c>
      <c r="G87" s="31">
        <f t="shared" si="6"/>
        <v>-0.1434661699213533</v>
      </c>
      <c r="H87" s="47"/>
    </row>
    <row r="88" spans="1:8" ht="15.6" customHeight="1" x14ac:dyDescent="0.25">
      <c r="A88" s="83" t="s">
        <v>83</v>
      </c>
      <c r="B88" s="76">
        <v>277.43142082597171</v>
      </c>
      <c r="C88" s="15">
        <v>277.86185673997062</v>
      </c>
      <c r="D88" s="15">
        <v>276.10950949487619</v>
      </c>
      <c r="E88" s="77">
        <v>275.30072167107483</v>
      </c>
      <c r="F88" s="53">
        <f t="shared" si="5"/>
        <v>-2.1306991548968881</v>
      </c>
      <c r="G88" s="31">
        <f t="shared" si="6"/>
        <v>-2.5666129162663642E-3</v>
      </c>
      <c r="H88" s="47"/>
    </row>
    <row r="89" spans="1:8" ht="15.6" customHeight="1" x14ac:dyDescent="0.25">
      <c r="A89" s="83" t="s">
        <v>84</v>
      </c>
      <c r="B89" s="76">
        <v>230.04737502174621</v>
      </c>
      <c r="C89" s="15">
        <v>225.12815677884797</v>
      </c>
      <c r="D89" s="15">
        <v>216.70415575278011</v>
      </c>
      <c r="E89" s="77">
        <v>208.85507423684837</v>
      </c>
      <c r="F89" s="53">
        <f t="shared" si="5"/>
        <v>-21.192300784897839</v>
      </c>
      <c r="G89" s="31">
        <f t="shared" si="6"/>
        <v>-3.1701520953901219E-2</v>
      </c>
      <c r="H89" s="47"/>
    </row>
    <row r="90" spans="1:8" ht="15.6" customHeight="1" x14ac:dyDescent="0.25">
      <c r="A90" s="83" t="s">
        <v>85</v>
      </c>
      <c r="B90" s="78">
        <v>1249.769645758349</v>
      </c>
      <c r="C90" s="25">
        <v>1289.5518860452212</v>
      </c>
      <c r="D90" s="25">
        <v>1318.5445827791848</v>
      </c>
      <c r="E90" s="79">
        <v>1345.1963818509403</v>
      </c>
      <c r="F90" s="55">
        <f t="shared" si="5"/>
        <v>95.426736092591227</v>
      </c>
      <c r="G90" s="35">
        <f t="shared" si="6"/>
        <v>2.4830179255851181E-2</v>
      </c>
      <c r="H90" s="47"/>
    </row>
    <row r="91" spans="1:8" ht="15.6" customHeight="1" x14ac:dyDescent="0.25">
      <c r="A91" s="84" t="s">
        <v>86</v>
      </c>
      <c r="B91" s="74">
        <v>2698.4746391224071</v>
      </c>
      <c r="C91" s="22">
        <v>2824.2889909022524</v>
      </c>
      <c r="D91" s="22">
        <v>2905.7041011148413</v>
      </c>
      <c r="E91" s="75">
        <v>2996.8517691523643</v>
      </c>
      <c r="F91" s="53">
        <f t="shared" si="5"/>
        <v>298.37713002995724</v>
      </c>
      <c r="G91" s="31">
        <f t="shared" si="6"/>
        <v>3.5576787558771805E-2</v>
      </c>
      <c r="H91" s="47"/>
    </row>
    <row r="92" spans="1:8" ht="15.6" customHeight="1" x14ac:dyDescent="0.25">
      <c r="A92" s="85" t="s">
        <v>87</v>
      </c>
      <c r="B92" s="76">
        <v>1691.4930081913631</v>
      </c>
      <c r="C92" s="15">
        <v>1745.2319498864069</v>
      </c>
      <c r="D92" s="15">
        <v>1779.2446850549366</v>
      </c>
      <c r="E92" s="77">
        <v>1801.3057876927733</v>
      </c>
      <c r="F92" s="53">
        <f t="shared" si="5"/>
        <v>109.8127795014102</v>
      </c>
      <c r="G92" s="31">
        <f t="shared" si="6"/>
        <v>2.1188101256938818E-2</v>
      </c>
      <c r="H92" s="47"/>
    </row>
    <row r="93" spans="1:8" ht="15.6" customHeight="1" x14ac:dyDescent="0.25">
      <c r="A93" s="85" t="s">
        <v>88</v>
      </c>
      <c r="B93" s="76">
        <v>1875.6187500549049</v>
      </c>
      <c r="C93" s="15">
        <v>1907.4429027474055</v>
      </c>
      <c r="D93" s="15">
        <v>1940.0654366079975</v>
      </c>
      <c r="E93" s="77">
        <v>1937.6546149521496</v>
      </c>
      <c r="F93" s="53">
        <f t="shared" si="5"/>
        <v>62.035864897244664</v>
      </c>
      <c r="G93" s="31">
        <f t="shared" si="6"/>
        <v>1.0905595609750129E-2</v>
      </c>
      <c r="H93" s="47"/>
    </row>
    <row r="94" spans="1:8" ht="15.6" customHeight="1" x14ac:dyDescent="0.25">
      <c r="A94" s="85" t="s">
        <v>89</v>
      </c>
      <c r="B94" s="76">
        <v>4952.1153169084082</v>
      </c>
      <c r="C94" s="15">
        <v>5056.401587238689</v>
      </c>
      <c r="D94" s="15">
        <v>5071.6930805339907</v>
      </c>
      <c r="E94" s="77">
        <v>5100.9880190723397</v>
      </c>
      <c r="F94" s="53">
        <f t="shared" si="5"/>
        <v>148.87270216393154</v>
      </c>
      <c r="G94" s="31">
        <f t="shared" si="6"/>
        <v>9.9220429907287411E-3</v>
      </c>
      <c r="H94" s="47"/>
    </row>
    <row r="95" spans="1:8" ht="15.6" customHeight="1" x14ac:dyDescent="0.25">
      <c r="A95" s="85" t="s">
        <v>90</v>
      </c>
      <c r="B95" s="76">
        <v>5584.8694162612301</v>
      </c>
      <c r="C95" s="15">
        <v>5753.3620873748014</v>
      </c>
      <c r="D95" s="15">
        <v>5889.4467047170965</v>
      </c>
      <c r="E95" s="77">
        <v>5982.5551142593804</v>
      </c>
      <c r="F95" s="53">
        <f t="shared" si="5"/>
        <v>397.68569799815032</v>
      </c>
      <c r="G95" s="31">
        <f t="shared" si="6"/>
        <v>2.3193788647590363E-2</v>
      </c>
      <c r="H95" s="47"/>
    </row>
    <row r="96" spans="1:8" ht="15.6" customHeight="1" x14ac:dyDescent="0.25">
      <c r="A96" s="85" t="s">
        <v>91</v>
      </c>
      <c r="B96" s="76">
        <v>2371.2099576138185</v>
      </c>
      <c r="C96" s="15">
        <v>2480.9869068484763</v>
      </c>
      <c r="D96" s="15">
        <v>2574.6527447396834</v>
      </c>
      <c r="E96" s="77">
        <v>2645.7411776613521</v>
      </c>
      <c r="F96" s="53">
        <f t="shared" si="5"/>
        <v>274.53122004753368</v>
      </c>
      <c r="G96" s="31">
        <f t="shared" si="6"/>
        <v>3.7191897735520119E-2</v>
      </c>
      <c r="H96" s="47"/>
    </row>
    <row r="97" spans="1:8" ht="15.6" customHeight="1" x14ac:dyDescent="0.25">
      <c r="A97" s="85" t="s">
        <v>92</v>
      </c>
      <c r="B97" s="76">
        <v>1868.3307581384565</v>
      </c>
      <c r="C97" s="15">
        <v>1966.3282465319037</v>
      </c>
      <c r="D97" s="15">
        <v>2051.8093909308773</v>
      </c>
      <c r="E97" s="77">
        <v>2122.4374061349063</v>
      </c>
      <c r="F97" s="53">
        <f t="shared" si="5"/>
        <v>254.10664799644974</v>
      </c>
      <c r="G97" s="31">
        <f t="shared" si="6"/>
        <v>4.3422928550128193E-2</v>
      </c>
      <c r="H97" s="47"/>
    </row>
    <row r="98" spans="1:8" ht="15.6" customHeight="1" x14ac:dyDescent="0.25">
      <c r="A98" s="85" t="s">
        <v>93</v>
      </c>
      <c r="B98" s="76">
        <v>2052.8926429820331</v>
      </c>
      <c r="C98" s="15">
        <v>2047.1733592921551</v>
      </c>
      <c r="D98" s="15">
        <v>2026.3374529292385</v>
      </c>
      <c r="E98" s="77">
        <v>2008.1248857743255</v>
      </c>
      <c r="F98" s="53">
        <f t="shared" si="5"/>
        <v>-44.767757207707518</v>
      </c>
      <c r="G98" s="31">
        <f t="shared" si="6"/>
        <v>-7.3225418938579478E-3</v>
      </c>
      <c r="H98" s="47"/>
    </row>
    <row r="99" spans="1:8" ht="15.6" customHeight="1" x14ac:dyDescent="0.25">
      <c r="A99" s="85" t="s">
        <v>94</v>
      </c>
      <c r="B99" s="76">
        <v>2243.8699450326003</v>
      </c>
      <c r="C99" s="15">
        <v>2371.4460390910567</v>
      </c>
      <c r="D99" s="15">
        <v>2493.1211749694226</v>
      </c>
      <c r="E99" s="77">
        <v>2593.3742509169856</v>
      </c>
      <c r="F99" s="53">
        <f t="shared" si="5"/>
        <v>349.5043058843853</v>
      </c>
      <c r="G99" s="31">
        <f t="shared" si="6"/>
        <v>4.943570866482494E-2</v>
      </c>
      <c r="H99" s="47"/>
    </row>
    <row r="100" spans="1:8" ht="15.6" customHeight="1" x14ac:dyDescent="0.25">
      <c r="A100" s="85" t="s">
        <v>95</v>
      </c>
      <c r="B100" s="76">
        <v>3974.8892889581743</v>
      </c>
      <c r="C100" s="15">
        <v>4165.6359937886491</v>
      </c>
      <c r="D100" s="15">
        <v>4325.5650614062743</v>
      </c>
      <c r="E100" s="77">
        <v>4462.672554412602</v>
      </c>
      <c r="F100" s="53">
        <f t="shared" si="5"/>
        <v>487.78326545442769</v>
      </c>
      <c r="G100" s="31">
        <f t="shared" si="6"/>
        <v>3.9337654276151879E-2</v>
      </c>
      <c r="H100" s="47"/>
    </row>
    <row r="101" spans="1:8" ht="15.6" customHeight="1" x14ac:dyDescent="0.25">
      <c r="A101" s="85" t="s">
        <v>96</v>
      </c>
      <c r="B101" s="76">
        <v>6093.9675943184493</v>
      </c>
      <c r="C101" s="15">
        <v>6478.3794251912213</v>
      </c>
      <c r="D101" s="15">
        <v>6815.9252988638336</v>
      </c>
      <c r="E101" s="77">
        <v>7131.1043915451519</v>
      </c>
      <c r="F101" s="53">
        <f t="shared" ref="F101:F133" si="7">E101-B101</f>
        <v>1037.1367972267026</v>
      </c>
      <c r="G101" s="31">
        <f t="shared" ref="G101:G133" si="8">(E101/B101)^(1/3)-1</f>
        <v>5.378549867543736E-2</v>
      </c>
      <c r="H101" s="47"/>
    </row>
    <row r="102" spans="1:8" ht="15.6" customHeight="1" x14ac:dyDescent="0.25">
      <c r="A102" s="85" t="s">
        <v>97</v>
      </c>
      <c r="B102" s="76">
        <v>2662.1635018022198</v>
      </c>
      <c r="C102" s="15">
        <v>2500.9969056896362</v>
      </c>
      <c r="D102" s="15">
        <v>2320.3805572164019</v>
      </c>
      <c r="E102" s="77">
        <v>2119.6227642575723</v>
      </c>
      <c r="F102" s="53">
        <f t="shared" si="7"/>
        <v>-542.54073754464753</v>
      </c>
      <c r="G102" s="31">
        <f t="shared" si="8"/>
        <v>-7.3153210252208889E-2</v>
      </c>
      <c r="H102" s="47"/>
    </row>
    <row r="103" spans="1:8" ht="15.6" customHeight="1" x14ac:dyDescent="0.25">
      <c r="A103" s="85" t="s">
        <v>98</v>
      </c>
      <c r="B103" s="76">
        <v>4600.7924235710934</v>
      </c>
      <c r="C103" s="15">
        <v>4360.9573914386501</v>
      </c>
      <c r="D103" s="15">
        <v>4079.6716579959957</v>
      </c>
      <c r="E103" s="77">
        <v>3768.2790296071862</v>
      </c>
      <c r="F103" s="53">
        <f t="shared" si="7"/>
        <v>-832.51339396390722</v>
      </c>
      <c r="G103" s="31">
        <f t="shared" si="8"/>
        <v>-6.4371437386478325E-2</v>
      </c>
      <c r="H103" s="47"/>
    </row>
    <row r="104" spans="1:8" ht="15.6" customHeight="1" x14ac:dyDescent="0.25">
      <c r="A104" s="85" t="s">
        <v>99</v>
      </c>
      <c r="B104" s="76">
        <v>352.9023264032395</v>
      </c>
      <c r="C104" s="15">
        <v>303.80262889856789</v>
      </c>
      <c r="D104" s="15">
        <v>255.67332289974817</v>
      </c>
      <c r="E104" s="77">
        <v>213.33230986512933</v>
      </c>
      <c r="F104" s="53">
        <f t="shared" si="7"/>
        <v>-139.57001653811017</v>
      </c>
      <c r="G104" s="31">
        <f t="shared" si="8"/>
        <v>-0.1544602326089326</v>
      </c>
      <c r="H104" s="47"/>
    </row>
    <row r="105" spans="1:8" ht="15.6" customHeight="1" x14ac:dyDescent="0.25">
      <c r="A105" s="85" t="s">
        <v>100</v>
      </c>
      <c r="B105" s="76">
        <v>784.39860514058557</v>
      </c>
      <c r="C105" s="15">
        <v>760.66018867671278</v>
      </c>
      <c r="D105" s="15">
        <v>731.49553481453529</v>
      </c>
      <c r="E105" s="77">
        <v>697.62405348746915</v>
      </c>
      <c r="F105" s="53">
        <f t="shared" si="7"/>
        <v>-86.774551653116418</v>
      </c>
      <c r="G105" s="31">
        <f t="shared" si="8"/>
        <v>-3.8325254530935049E-2</v>
      </c>
      <c r="H105" s="47"/>
    </row>
    <row r="106" spans="1:8" ht="15.6" customHeight="1" x14ac:dyDescent="0.25">
      <c r="A106" s="85" t="s">
        <v>101</v>
      </c>
      <c r="B106" s="76">
        <v>3359.405846173906</v>
      </c>
      <c r="C106" s="15">
        <v>3389.2778730580867</v>
      </c>
      <c r="D106" s="15">
        <v>3395.3948598048482</v>
      </c>
      <c r="E106" s="77">
        <v>3394.7014475132846</v>
      </c>
      <c r="F106" s="53">
        <f t="shared" si="7"/>
        <v>35.295601339378663</v>
      </c>
      <c r="G106" s="31">
        <f t="shared" si="8"/>
        <v>3.489972964877186E-3</v>
      </c>
      <c r="H106" s="47"/>
    </row>
    <row r="107" spans="1:8" ht="15.6" customHeight="1" x14ac:dyDescent="0.25">
      <c r="A107" s="85" t="s">
        <v>102</v>
      </c>
      <c r="B107" s="76">
        <v>3466.1179255752768</v>
      </c>
      <c r="C107" s="15">
        <v>3486.0844984080486</v>
      </c>
      <c r="D107" s="15">
        <v>3481.7894038910254</v>
      </c>
      <c r="E107" s="77">
        <v>3462.6954223183811</v>
      </c>
      <c r="F107" s="53">
        <f t="shared" si="7"/>
        <v>-3.4225032568956522</v>
      </c>
      <c r="G107" s="31">
        <f t="shared" si="8"/>
        <v>-3.2924734317518745E-4</v>
      </c>
      <c r="H107" s="47"/>
    </row>
    <row r="108" spans="1:8" ht="15.6" customHeight="1" x14ac:dyDescent="0.25">
      <c r="A108" s="85" t="s">
        <v>103</v>
      </c>
      <c r="B108" s="76">
        <v>1880.7692060198715</v>
      </c>
      <c r="C108" s="15">
        <v>1777.0107616361456</v>
      </c>
      <c r="D108" s="15">
        <v>1698.618804297379</v>
      </c>
      <c r="E108" s="77">
        <v>1638.9932153619982</v>
      </c>
      <c r="F108" s="53">
        <f t="shared" si="7"/>
        <v>-241.77599065787331</v>
      </c>
      <c r="G108" s="31">
        <f t="shared" si="8"/>
        <v>-4.483027172321008E-2</v>
      </c>
      <c r="H108" s="47"/>
    </row>
    <row r="109" spans="1:8" ht="15.6" customHeight="1" x14ac:dyDescent="0.25">
      <c r="A109" s="85" t="s">
        <v>104</v>
      </c>
      <c r="B109" s="76">
        <v>2160.6110279926538</v>
      </c>
      <c r="C109" s="15">
        <v>2133.7308804307868</v>
      </c>
      <c r="D109" s="15">
        <v>2101.2483829952389</v>
      </c>
      <c r="E109" s="77">
        <v>2072.0697736017719</v>
      </c>
      <c r="F109" s="53">
        <f t="shared" si="7"/>
        <v>-88.541254390881932</v>
      </c>
      <c r="G109" s="31">
        <f t="shared" si="8"/>
        <v>-1.3850870531974535E-2</v>
      </c>
      <c r="H109" s="47"/>
    </row>
    <row r="110" spans="1:8" ht="15.6" customHeight="1" x14ac:dyDescent="0.25">
      <c r="A110" s="85" t="s">
        <v>105</v>
      </c>
      <c r="B110" s="76">
        <v>1637.0754697274942</v>
      </c>
      <c r="C110" s="15">
        <v>1643.5451817955595</v>
      </c>
      <c r="D110" s="15">
        <v>1639.7671615422719</v>
      </c>
      <c r="E110" s="77">
        <v>1634.8995587970405</v>
      </c>
      <c r="F110" s="53">
        <f t="shared" si="7"/>
        <v>-2.1759109304537105</v>
      </c>
      <c r="G110" s="31">
        <f t="shared" si="8"/>
        <v>-4.4324482224955553E-4</v>
      </c>
      <c r="H110" s="47"/>
    </row>
    <row r="111" spans="1:8" ht="15.6" customHeight="1" x14ac:dyDescent="0.25">
      <c r="A111" s="85" t="s">
        <v>106</v>
      </c>
      <c r="B111" s="76">
        <v>2296.5820669146192</v>
      </c>
      <c r="C111" s="15">
        <v>2329.2272825898708</v>
      </c>
      <c r="D111" s="15">
        <v>2351.451808872353</v>
      </c>
      <c r="E111" s="77">
        <v>2358.3408171970423</v>
      </c>
      <c r="F111" s="53">
        <f t="shared" si="7"/>
        <v>61.75875028242308</v>
      </c>
      <c r="G111" s="31">
        <f t="shared" si="8"/>
        <v>8.8846927949515209E-3</v>
      </c>
      <c r="H111" s="47"/>
    </row>
    <row r="112" spans="1:8" ht="15.6" customHeight="1" x14ac:dyDescent="0.25">
      <c r="A112" s="85" t="s">
        <v>107</v>
      </c>
      <c r="B112" s="76">
        <v>6344.7857573000165</v>
      </c>
      <c r="C112" s="15">
        <v>6471.7699761526892</v>
      </c>
      <c r="D112" s="15">
        <v>6563.3114617723795</v>
      </c>
      <c r="E112" s="77">
        <v>6648.1082091007393</v>
      </c>
      <c r="F112" s="53">
        <f t="shared" si="7"/>
        <v>303.32245180072277</v>
      </c>
      <c r="G112" s="31">
        <f t="shared" si="8"/>
        <v>1.5688119585688387E-2</v>
      </c>
      <c r="H112" s="47"/>
    </row>
    <row r="113" spans="1:8" ht="15.6" customHeight="1" x14ac:dyDescent="0.25">
      <c r="A113" s="85" t="s">
        <v>108</v>
      </c>
      <c r="B113" s="76">
        <v>1651.6198536778684</v>
      </c>
      <c r="C113" s="15">
        <v>1669.9845106604128</v>
      </c>
      <c r="D113" s="15">
        <v>1681.0600484963827</v>
      </c>
      <c r="E113" s="77">
        <v>1687.5360291827972</v>
      </c>
      <c r="F113" s="53">
        <f t="shared" si="7"/>
        <v>35.916175504928788</v>
      </c>
      <c r="G113" s="31">
        <f t="shared" si="8"/>
        <v>7.196759200383207E-3</v>
      </c>
      <c r="H113" s="47"/>
    </row>
    <row r="114" spans="1:8" ht="15.6" customHeight="1" x14ac:dyDescent="0.25">
      <c r="A114" s="85" t="s">
        <v>109</v>
      </c>
      <c r="B114" s="76">
        <v>11673.713814931272</v>
      </c>
      <c r="C114" s="15">
        <v>11433.593751503206</v>
      </c>
      <c r="D114" s="15">
        <v>11164.429178484121</v>
      </c>
      <c r="E114" s="77">
        <v>10992.507962676393</v>
      </c>
      <c r="F114" s="53">
        <f t="shared" si="7"/>
        <v>-681.20585225487957</v>
      </c>
      <c r="G114" s="31">
        <f t="shared" si="8"/>
        <v>-1.9842391353001143E-2</v>
      </c>
      <c r="H114" s="47"/>
    </row>
    <row r="115" spans="1:8" ht="15.6" customHeight="1" x14ac:dyDescent="0.25">
      <c r="A115" s="85" t="s">
        <v>110</v>
      </c>
      <c r="B115" s="76">
        <v>1949.476857739118</v>
      </c>
      <c r="C115" s="15">
        <v>1918.3682711149015</v>
      </c>
      <c r="D115" s="15">
        <v>1884.7432051014653</v>
      </c>
      <c r="E115" s="77">
        <v>1871.5942463395907</v>
      </c>
      <c r="F115" s="53">
        <f t="shared" si="7"/>
        <v>-77.882611399527377</v>
      </c>
      <c r="G115" s="31">
        <f t="shared" si="8"/>
        <v>-1.349822171046966E-2</v>
      </c>
      <c r="H115" s="47"/>
    </row>
    <row r="116" spans="1:8" ht="16.149999999999999" customHeight="1" thickBot="1" x14ac:dyDescent="0.3">
      <c r="A116" s="86" t="s">
        <v>111</v>
      </c>
      <c r="B116" s="78">
        <v>1017.8854141355603</v>
      </c>
      <c r="C116" s="25">
        <v>995.90152901083229</v>
      </c>
      <c r="D116" s="25">
        <v>969.1700308827352</v>
      </c>
      <c r="E116" s="79">
        <v>948.86102923181829</v>
      </c>
      <c r="F116" s="53">
        <f t="shared" si="7"/>
        <v>-69.024384903741975</v>
      </c>
      <c r="G116" s="31">
        <f t="shared" si="8"/>
        <v>-2.3134947417547513E-2</v>
      </c>
      <c r="H116" s="47"/>
    </row>
    <row r="117" spans="1:8" ht="15.6" customHeight="1" x14ac:dyDescent="0.25">
      <c r="A117" s="87" t="s">
        <v>112</v>
      </c>
      <c r="B117" s="14">
        <v>1571.992011092661</v>
      </c>
      <c r="C117" s="15">
        <v>1566.9031528404048</v>
      </c>
      <c r="D117" s="15">
        <v>1541.0162133845993</v>
      </c>
      <c r="E117" s="16">
        <v>1515.9851566754855</v>
      </c>
      <c r="F117" s="54">
        <f t="shared" si="7"/>
        <v>-56.006854417175418</v>
      </c>
      <c r="G117" s="34">
        <f t="shared" si="8"/>
        <v>-1.2019882387056424E-2</v>
      </c>
      <c r="H117" s="47"/>
    </row>
    <row r="118" spans="1:8" ht="15.6" customHeight="1" x14ac:dyDescent="0.25">
      <c r="A118" s="87" t="s">
        <v>113</v>
      </c>
      <c r="B118" s="14">
        <v>519.40378505490173</v>
      </c>
      <c r="C118" s="15">
        <v>510.581497016279</v>
      </c>
      <c r="D118" s="15">
        <v>497.02113606628592</v>
      </c>
      <c r="E118" s="16">
        <v>490.0585856036567</v>
      </c>
      <c r="F118" s="53">
        <f t="shared" si="7"/>
        <v>-29.345199451245037</v>
      </c>
      <c r="G118" s="31">
        <f t="shared" si="8"/>
        <v>-1.9198855323233066E-2</v>
      </c>
      <c r="H118" s="47"/>
    </row>
    <row r="119" spans="1:8" ht="15.6" customHeight="1" x14ac:dyDescent="0.25">
      <c r="A119" s="87" t="s">
        <v>114</v>
      </c>
      <c r="B119" s="14">
        <v>1009.328289564521</v>
      </c>
      <c r="C119" s="15">
        <v>1015.7769769896594</v>
      </c>
      <c r="D119" s="15">
        <v>1000.016891244988</v>
      </c>
      <c r="E119" s="16">
        <v>979.82535476632211</v>
      </c>
      <c r="F119" s="53">
        <f t="shared" si="7"/>
        <v>-29.502934798198908</v>
      </c>
      <c r="G119" s="31">
        <f t="shared" si="8"/>
        <v>-9.8399287531599766E-3</v>
      </c>
      <c r="H119" s="47"/>
    </row>
    <row r="120" spans="1:8" ht="15.6" customHeight="1" x14ac:dyDescent="0.25">
      <c r="A120" s="87" t="s">
        <v>115</v>
      </c>
      <c r="B120" s="14">
        <v>2222.9416949402616</v>
      </c>
      <c r="C120" s="15">
        <v>2268.2120729797157</v>
      </c>
      <c r="D120" s="15">
        <v>2303.5563595717504</v>
      </c>
      <c r="E120" s="16">
        <v>2336.8178770429477</v>
      </c>
      <c r="F120" s="53">
        <f t="shared" si="7"/>
        <v>113.87618210268602</v>
      </c>
      <c r="G120" s="31">
        <f t="shared" si="8"/>
        <v>1.6792337785219935E-2</v>
      </c>
      <c r="H120" s="47"/>
    </row>
    <row r="121" spans="1:8" ht="15.6" customHeight="1" x14ac:dyDescent="0.25">
      <c r="A121" s="87" t="s">
        <v>116</v>
      </c>
      <c r="B121" s="14">
        <v>642.73513513424689</v>
      </c>
      <c r="C121" s="15">
        <v>659.4688455017249</v>
      </c>
      <c r="D121" s="15">
        <v>671.18401397055186</v>
      </c>
      <c r="E121" s="16">
        <v>681.65000422472121</v>
      </c>
      <c r="F121" s="53">
        <f t="shared" si="7"/>
        <v>38.914869090474326</v>
      </c>
      <c r="G121" s="31">
        <f t="shared" si="8"/>
        <v>1.9787771996069292E-2</v>
      </c>
      <c r="H121" s="47"/>
    </row>
    <row r="122" spans="1:8" ht="15.6" customHeight="1" x14ac:dyDescent="0.25">
      <c r="A122" s="87" t="s">
        <v>117</v>
      </c>
      <c r="B122" s="14">
        <v>1853.147373902498</v>
      </c>
      <c r="C122" s="15">
        <v>1852.74974635944</v>
      </c>
      <c r="D122" s="15">
        <v>1834.9539316918767</v>
      </c>
      <c r="E122" s="16">
        <v>1809.2550288658272</v>
      </c>
      <c r="F122" s="53">
        <f t="shared" si="7"/>
        <v>-43.892345036670804</v>
      </c>
      <c r="G122" s="31">
        <f t="shared" si="8"/>
        <v>-7.9582648075186002E-3</v>
      </c>
      <c r="H122" s="47"/>
    </row>
    <row r="123" spans="1:8" ht="15.6" customHeight="1" x14ac:dyDescent="0.25">
      <c r="A123" s="87" t="s">
        <v>118</v>
      </c>
      <c r="B123" s="14">
        <v>1452.3827765943342</v>
      </c>
      <c r="C123" s="15">
        <v>1451.841578267363</v>
      </c>
      <c r="D123" s="15">
        <v>1441.3885523788203</v>
      </c>
      <c r="E123" s="16">
        <v>1431.3875916774962</v>
      </c>
      <c r="F123" s="53">
        <f t="shared" si="7"/>
        <v>-20.99518491683807</v>
      </c>
      <c r="G123" s="31">
        <f t="shared" si="8"/>
        <v>-4.8419677905736647E-3</v>
      </c>
      <c r="H123" s="47"/>
    </row>
    <row r="124" spans="1:8" ht="15.6" customHeight="1" x14ac:dyDescent="0.25">
      <c r="A124" s="87" t="s">
        <v>119</v>
      </c>
      <c r="B124" s="14">
        <v>4453.9742056504874</v>
      </c>
      <c r="C124" s="15">
        <v>4361.6631965671304</v>
      </c>
      <c r="D124" s="15">
        <v>4279.1479050441521</v>
      </c>
      <c r="E124" s="16">
        <v>4182.8595915801507</v>
      </c>
      <c r="F124" s="53">
        <f t="shared" si="7"/>
        <v>-271.11461407033676</v>
      </c>
      <c r="G124" s="31">
        <f t="shared" si="8"/>
        <v>-2.0716291276816401E-2</v>
      </c>
      <c r="H124" s="47"/>
    </row>
    <row r="125" spans="1:8" ht="15.6" customHeight="1" x14ac:dyDescent="0.25">
      <c r="A125" s="87" t="s">
        <v>120</v>
      </c>
      <c r="B125" s="14">
        <v>1905.3945590915355</v>
      </c>
      <c r="C125" s="15">
        <v>2014.8340096479185</v>
      </c>
      <c r="D125" s="15">
        <v>2072.6794044913599</v>
      </c>
      <c r="E125" s="16">
        <v>2130.0366730028572</v>
      </c>
      <c r="F125" s="53">
        <f t="shared" si="7"/>
        <v>224.64211391132176</v>
      </c>
      <c r="G125" s="31">
        <f t="shared" si="8"/>
        <v>3.7848718355277589E-2</v>
      </c>
      <c r="H125" s="47"/>
    </row>
    <row r="126" spans="1:8" ht="15.6" customHeight="1" x14ac:dyDescent="0.25">
      <c r="A126" s="87" t="s">
        <v>121</v>
      </c>
      <c r="B126" s="14">
        <v>1158.108001140256</v>
      </c>
      <c r="C126" s="15">
        <v>1158.3652542215859</v>
      </c>
      <c r="D126" s="15">
        <v>1156.7149206627162</v>
      </c>
      <c r="E126" s="16">
        <v>1153.3722155292749</v>
      </c>
      <c r="F126" s="53">
        <f t="shared" si="7"/>
        <v>-4.7357856109811109</v>
      </c>
      <c r="G126" s="31">
        <f t="shared" si="8"/>
        <v>-1.3649433880239537E-3</v>
      </c>
      <c r="H126" s="47"/>
    </row>
    <row r="127" spans="1:8" ht="15.6" customHeight="1" x14ac:dyDescent="0.25">
      <c r="A127" s="87" t="s">
        <v>122</v>
      </c>
      <c r="B127" s="14">
        <v>660.76971307341341</v>
      </c>
      <c r="C127" s="15">
        <v>656.59608479825306</v>
      </c>
      <c r="D127" s="15">
        <v>646.7999280546959</v>
      </c>
      <c r="E127" s="16">
        <v>635.94510865712527</v>
      </c>
      <c r="F127" s="53">
        <f t="shared" si="7"/>
        <v>-24.824604416288139</v>
      </c>
      <c r="G127" s="31">
        <f t="shared" si="8"/>
        <v>-1.2683259154163129E-2</v>
      </c>
      <c r="H127" s="47"/>
    </row>
    <row r="128" spans="1:8" ht="15.6" customHeight="1" x14ac:dyDescent="0.25">
      <c r="A128" s="87" t="s">
        <v>123</v>
      </c>
      <c r="B128" s="14">
        <v>504.84807318722159</v>
      </c>
      <c r="C128" s="15">
        <v>518.83930910747404</v>
      </c>
      <c r="D128" s="15">
        <v>525.67655397911517</v>
      </c>
      <c r="E128" s="16">
        <v>531.59700415885015</v>
      </c>
      <c r="F128" s="53">
        <f t="shared" si="7"/>
        <v>26.748930971628567</v>
      </c>
      <c r="G128" s="31">
        <f t="shared" si="8"/>
        <v>1.73583187380284E-2</v>
      </c>
      <c r="H128" s="47"/>
    </row>
    <row r="129" spans="1:8" ht="15.6" customHeight="1" x14ac:dyDescent="0.25">
      <c r="A129" s="87" t="s">
        <v>124</v>
      </c>
      <c r="B129" s="14">
        <v>2048.6393488556682</v>
      </c>
      <c r="C129" s="15">
        <v>2038.762131265117</v>
      </c>
      <c r="D129" s="15">
        <v>2011.2133644828943</v>
      </c>
      <c r="E129" s="16">
        <v>1969.5882089536944</v>
      </c>
      <c r="F129" s="53">
        <f t="shared" si="7"/>
        <v>-79.051139901973784</v>
      </c>
      <c r="G129" s="31">
        <f t="shared" si="8"/>
        <v>-1.3031462413087058E-2</v>
      </c>
      <c r="H129" s="47"/>
    </row>
    <row r="130" spans="1:8" ht="15.6" customHeight="1" x14ac:dyDescent="0.25">
      <c r="A130" s="87" t="s">
        <v>125</v>
      </c>
      <c r="B130" s="14">
        <v>2332.6431046738189</v>
      </c>
      <c r="C130" s="15">
        <v>2397.9753469721513</v>
      </c>
      <c r="D130" s="15">
        <v>2446.4049536210018</v>
      </c>
      <c r="E130" s="16">
        <v>2481.8059102671523</v>
      </c>
      <c r="F130" s="53">
        <f t="shared" si="7"/>
        <v>149.16280559333336</v>
      </c>
      <c r="G130" s="31">
        <f t="shared" si="8"/>
        <v>2.0876419822686954E-2</v>
      </c>
      <c r="H130" s="47"/>
    </row>
    <row r="131" spans="1:8" ht="15.6" customHeight="1" x14ac:dyDescent="0.25">
      <c r="A131" s="87" t="s">
        <v>126</v>
      </c>
      <c r="B131" s="14">
        <v>662.11852360639534</v>
      </c>
      <c r="C131" s="15">
        <v>654.24513148217113</v>
      </c>
      <c r="D131" s="15">
        <v>644.87759493705005</v>
      </c>
      <c r="E131" s="16">
        <v>642.11268766799037</v>
      </c>
      <c r="F131" s="53">
        <f t="shared" si="7"/>
        <v>-20.005835938404971</v>
      </c>
      <c r="G131" s="31">
        <f t="shared" si="8"/>
        <v>-1.0174804303534013E-2</v>
      </c>
      <c r="H131" s="47"/>
    </row>
    <row r="132" spans="1:8" ht="16.149999999999999" customHeight="1" thickBot="1" x14ac:dyDescent="0.3">
      <c r="A132" s="88" t="s">
        <v>127</v>
      </c>
      <c r="B132" s="17">
        <v>5026.9795303672572</v>
      </c>
      <c r="C132" s="18">
        <v>5153.915678416407</v>
      </c>
      <c r="D132" s="18">
        <v>5213.2515422846654</v>
      </c>
      <c r="E132" s="19">
        <v>5261.8671681576006</v>
      </c>
      <c r="F132" s="53">
        <f t="shared" si="7"/>
        <v>234.88763779034343</v>
      </c>
      <c r="G132" s="31">
        <f t="shared" si="8"/>
        <v>1.5338656576546983E-2</v>
      </c>
      <c r="H132" s="47"/>
    </row>
    <row r="133" spans="1:8" ht="16.149999999999999" customHeight="1" thickBot="1" x14ac:dyDescent="0.3">
      <c r="A133" s="27" t="s">
        <v>29</v>
      </c>
      <c r="B133" s="58">
        <f>SUM(B36:B132)</f>
        <v>276145.23043063655</v>
      </c>
      <c r="C133" s="59">
        <f t="shared" ref="C133:E133" si="9">SUM(C36:C132)</f>
        <v>282645.1284230327</v>
      </c>
      <c r="D133" s="59">
        <f t="shared" si="9"/>
        <v>287149.38934815477</v>
      </c>
      <c r="E133" s="59">
        <f t="shared" si="9"/>
        <v>290683.44709098467</v>
      </c>
      <c r="F133" s="32">
        <f t="shared" si="7"/>
        <v>14538.216660348116</v>
      </c>
      <c r="G133" s="33">
        <f t="shared" si="8"/>
        <v>1.72497342118485E-2</v>
      </c>
      <c r="H133" s="50"/>
    </row>
    <row r="134" spans="1:8" x14ac:dyDescent="0.2">
      <c r="C134" s="44">
        <f t="shared" ref="C134:D134" si="10">C133-B133</f>
        <v>6499.8979923961451</v>
      </c>
      <c r="D134" s="44">
        <f t="shared" si="10"/>
        <v>4504.2609251220711</v>
      </c>
      <c r="E134" s="44">
        <f>E133-D133</f>
        <v>3534.0577428299002</v>
      </c>
    </row>
  </sheetData>
  <mergeCells count="2">
    <mergeCell ref="F1:G1"/>
    <mergeCell ref="F34:G34"/>
  </mergeCells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Northland</vt:lpstr>
      <vt:lpstr>Auckland</vt:lpstr>
      <vt:lpstr>Waikato</vt:lpstr>
      <vt:lpstr>Bay of Plenty</vt:lpstr>
      <vt:lpstr>Gisborne</vt:lpstr>
      <vt:lpstr>Hawke's Bay</vt:lpstr>
      <vt:lpstr>Taranaki</vt:lpstr>
      <vt:lpstr>Manawatu &amp; Wanganui</vt:lpstr>
      <vt:lpstr>Wellington</vt:lpstr>
      <vt:lpstr>Nelson</vt:lpstr>
      <vt:lpstr>Tasman</vt:lpstr>
      <vt:lpstr>Marlborough</vt:lpstr>
      <vt:lpstr>W Coast</vt:lpstr>
      <vt:lpstr>Canterbury</vt:lpstr>
      <vt:lpstr>Otago</vt:lpstr>
      <vt:lpstr>Southland</vt:lpstr>
      <vt:lpstr>New Zealand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2016-03-13T23:13:27Z</dcterms:created>
  <dcterms:modified xsi:type="dcterms:W3CDTF">2017-05-17T00:05:05Z</dcterms:modified>
</cp:coreProperties>
</file>